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580" activeTab="0"/>
  </bookViews>
  <sheets>
    <sheet name="Students-Trainees" sheetId="1" r:id="rId1"/>
    <sheet name="Instructors" sheetId="2" r:id="rId2"/>
  </sheets>
  <definedNames>
    <definedName name="_xlnm.Print_Area" localSheetId="1">'Instructors'!$A$1:$T$51</definedName>
    <definedName name="_xlnm.Print_Area" localSheetId="0">'Students-Trainees'!$A$1:$T$51</definedName>
    <definedName name="_xlnm.Print_Titles" localSheetId="1">'Instructors'!$23:$24</definedName>
    <definedName name="_xlnm.Print_Titles" localSheetId="0">'Students-Trainees'!$23:$24</definedName>
  </definedNames>
  <calcPr fullCalcOnLoad="1"/>
</workbook>
</file>

<file path=xl/sharedStrings.xml><?xml version="1.0" encoding="utf-8"?>
<sst xmlns="http://schemas.openxmlformats.org/spreadsheetml/2006/main" count="214" uniqueCount="76">
  <si>
    <t>1 - Improbable</t>
  </si>
  <si>
    <t>2 - Remote</t>
  </si>
  <si>
    <t>4 - Probable</t>
  </si>
  <si>
    <t>5 - Frequent</t>
  </si>
  <si>
    <t>Severity</t>
  </si>
  <si>
    <t>2 - Minor</t>
  </si>
  <si>
    <t>3 - Reportable</t>
  </si>
  <si>
    <t>4 - Serious</t>
  </si>
  <si>
    <t>5 - Catastrophic</t>
  </si>
  <si>
    <t>Risk</t>
  </si>
  <si>
    <t>High</t>
  </si>
  <si>
    <t>Medium</t>
  </si>
  <si>
    <t>Low</t>
  </si>
  <si>
    <t>Residual Risk</t>
  </si>
  <si>
    <t>Nos</t>
  </si>
  <si>
    <t>L</t>
  </si>
  <si>
    <t>x</t>
  </si>
  <si>
    <t>S</t>
  </si>
  <si>
    <t>Reviews</t>
  </si>
  <si>
    <t>Date:</t>
  </si>
  <si>
    <t>Distribution:</t>
  </si>
  <si>
    <t>Hazards</t>
  </si>
  <si>
    <t>Who may be harmed</t>
  </si>
  <si>
    <t>DIRECTLY AFFECTED</t>
  </si>
  <si>
    <t>INDIRECTLY AFFECTED</t>
  </si>
  <si>
    <t>Insignificant</t>
  </si>
  <si>
    <t>1-2</t>
  </si>
  <si>
    <t>3-5</t>
  </si>
  <si>
    <t>Very High</t>
  </si>
  <si>
    <t>6-10</t>
  </si>
  <si>
    <t>12-16</t>
  </si>
  <si>
    <t>20-25</t>
  </si>
  <si>
    <r>
      <t xml:space="preserve">Control Measures (M / H only)
</t>
    </r>
    <r>
      <rPr>
        <b/>
        <sz val="10"/>
        <color indexed="10"/>
        <rFont val="Arial"/>
        <family val="2"/>
      </rPr>
      <t xml:space="preserve">Risk measured as </t>
    </r>
    <r>
      <rPr>
        <b/>
        <sz val="10"/>
        <color indexed="12"/>
        <rFont val="Arial"/>
        <family val="2"/>
      </rPr>
      <t>Very High</t>
    </r>
    <r>
      <rPr>
        <b/>
        <sz val="10"/>
        <color indexed="10"/>
        <rFont val="Arial"/>
        <family val="2"/>
      </rPr>
      <t xml:space="preserve"> MUST be stopped immediately</t>
    </r>
  </si>
  <si>
    <t>Likelihood</t>
  </si>
  <si>
    <t>1 - Negligible</t>
  </si>
  <si>
    <t>(Likelihood x Severity)</t>
  </si>
  <si>
    <t>3 - Occasional</t>
  </si>
  <si>
    <t xml:space="preserve">Ref No.  </t>
  </si>
  <si>
    <t xml:space="preserve">Date  </t>
  </si>
  <si>
    <t xml:space="preserve">Signed  </t>
  </si>
  <si>
    <t xml:space="preserve">Assignment No.  </t>
  </si>
  <si>
    <t xml:space="preserve">Completed by  </t>
  </si>
  <si>
    <t xml:space="preserve">Assignment Name </t>
  </si>
  <si>
    <t xml:space="preserve">Activity </t>
  </si>
  <si>
    <t>Risk Status</t>
  </si>
  <si>
    <t>Residual  risk rating</t>
  </si>
  <si>
    <t>Site Staff</t>
  </si>
  <si>
    <t>Visitors</t>
  </si>
  <si>
    <t>Public</t>
  </si>
  <si>
    <t>Assault &amp; confrontation from the general public</t>
  </si>
  <si>
    <t>Inclemant weather</t>
  </si>
  <si>
    <t>Attitude of general public, assault /confrontation.</t>
  </si>
  <si>
    <t xml:space="preserve">Inclement weather </t>
  </si>
  <si>
    <t>Unauthorised entry to premises</t>
  </si>
  <si>
    <t>Fire</t>
  </si>
  <si>
    <t xml:space="preserve">Specific Location  </t>
  </si>
  <si>
    <t xml:space="preserve">Date Completed  </t>
  </si>
  <si>
    <t>ALL</t>
  </si>
  <si>
    <t>Slips / trips / falls/ Training Injury</t>
  </si>
  <si>
    <t>Slips, trips, falls / Training Injury</t>
  </si>
  <si>
    <t>Self Defence Instructor / Public</t>
  </si>
  <si>
    <t>Self Defence Instructor / public</t>
  </si>
  <si>
    <t>1. Indoors - school security required
2. Outdoors -  school premises monitored by security personnel</t>
  </si>
  <si>
    <t xml:space="preserve">Site induction training and awareness of the contents of the venue evacuation drills/plans. (where required)
Staff trained  in case of any evacuations in line with building and venue policy
</t>
  </si>
  <si>
    <t>Illness such as Asthema or COVID-19</t>
  </si>
  <si>
    <t>Signed</t>
  </si>
  <si>
    <t xml:space="preserve">1.  Familiarity of the training location and environment. Awareness of the contents of the Health and Safety Policy (Follow School Lockdown Protocol)
2.  Trained Staff is to be present at all times
3.  Students and Instructors/Teachers to have means for summoning urgent assistance &amp; to be aware of nearest telephone in the event of incidents
</t>
  </si>
  <si>
    <t>A full dynamic risk assesment will be carried out on the day to avoid dog excrement, sharps and other hazzards. All instuction will be carried out by qualified, licensed instructors in a ration of 15 to 1 or less and all activity will be supervised by instructors at all times. The level of training and impact will be minimal. The working area will be turf and indoor sporthal to minimize any injuries caused by falling. Students/Trainees will be asked about any standing injuries and any injuries requiring first aid will be reported and dealt with accordingly. Benches, ropes, cleared. First Aider Present</t>
  </si>
  <si>
    <t>In the case of inclement weather affecting the training area then the activity should be modified, ceased or relocated</t>
  </si>
  <si>
    <t xml:space="preserve">1.  Staff trained in personal safety - assignment instructions to be adhered to. The school ground is a working site so disruption to staff will be kept to a minimum and planned activities to be carried out in line with assignment instructions (Follow School Lockdown Protocol)
2.  Fully trained team to be present at all times 
3. Site security advised of assignment and durations
 </t>
  </si>
  <si>
    <t xml:space="preserve">1. Medically trained Instructor available
2. All self defence instructors/teachers are trained on actions to be taken on discovering anything suspicious or dangerous found [sharps / body fluid contaminations] 
3. All COVID-19 measures are to be used and adhered to in accordance with the provided training and required measures           
</t>
  </si>
  <si>
    <t xml:space="preserve">1.  Clothing and appropriate footwear to be worn where required. If ground becomes too slippery then the session will be modified, relocated to an indoor location or ceased.
</t>
  </si>
  <si>
    <t>1.  If spills or trip hazards are observed, they are to be reported / removed as quickly as possible.
2.  A full dynamic risk assesment will be carried out on the day to avoid dog excrement, sharps and other hazzards. All instuction will be carried out by qualified combat academy staff in a ratio of 15 to 1 or less and all activity will be supervised by instructors at all times. The level of training and impact will be minimal. The working area will be turf &amp; sportshall to minimize any injuries caused by falling. Candidates will be asked about any standing injuries and any injuries requiring first aid will be reported and dealt with accordingly. Two staff onsite during all sessions.</t>
  </si>
  <si>
    <t xml:space="preserve">1.  All students/trainees are to be briefed on actions to be taken on discovering anything suspicious or dangerous found [sharps / body fluid contaminations] 2. All incidents should be referred to Instructors/Teachers
3.  All COVID-19 measures are to be used and adhered to in accordance with the provided training and required measures
4. Health &amp; Consent form to be completed to identify and pre-existing conditions to be managed on a 1:1 basis
 </t>
  </si>
  <si>
    <t>Health &amp; Safety Risk Assessment - [Name of School]</t>
  </si>
  <si>
    <t xml:space="preserve">Health &amp; Safety Risk Assessment - [Name of School]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</si>
</sst>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dd\-mmm\-yyyy"/>
    <numFmt numFmtId="179" formatCode="&quot;Yes&quot;;&quot;Yes&quot;;&quot;No&quot;"/>
    <numFmt numFmtId="180" formatCode="&quot;True&quot;;&quot;True&quot;;&quot;False&quot;"/>
    <numFmt numFmtId="181" formatCode="&quot;On&quot;;&quot;On&quot;;&quot;Off&quot;"/>
    <numFmt numFmtId="182" formatCode="0.0"/>
    <numFmt numFmtId="183" formatCode="[$€-2]\ #,##0.00_);[Red]\([$€-2]\ #,##0.00\)"/>
  </numFmts>
  <fonts count="50">
    <font>
      <sz val="10"/>
      <name val="Arial"/>
      <family val="0"/>
    </font>
    <font>
      <sz val="8"/>
      <name val="Arial"/>
      <family val="2"/>
    </font>
    <font>
      <b/>
      <sz val="14"/>
      <name val="Arial"/>
      <family val="2"/>
    </font>
    <font>
      <b/>
      <sz val="9"/>
      <name val="Arial"/>
      <family val="2"/>
    </font>
    <font>
      <b/>
      <sz val="10"/>
      <color indexed="10"/>
      <name val="Arial"/>
      <family val="2"/>
    </font>
    <font>
      <b/>
      <sz val="10"/>
      <name val="Arial"/>
      <family val="2"/>
    </font>
    <font>
      <b/>
      <sz val="10"/>
      <color indexed="12"/>
      <name val="Arial"/>
      <family val="2"/>
    </font>
    <font>
      <b/>
      <sz val="10"/>
      <color indexed="10"/>
      <name val="Marlett"/>
      <family val="0"/>
    </font>
    <font>
      <b/>
      <sz val="12"/>
      <color indexed="10"/>
      <name val="Arial"/>
      <family val="2"/>
    </font>
    <font>
      <b/>
      <sz val="8"/>
      <name val="Arial"/>
      <family val="2"/>
    </font>
    <font>
      <b/>
      <sz val="10"/>
      <color indexed="9"/>
      <name val="Arial"/>
      <family val="2"/>
    </font>
    <font>
      <u val="single"/>
      <sz val="10"/>
      <color indexed="12"/>
      <name val="Arial"/>
      <family val="2"/>
    </font>
    <font>
      <u val="single"/>
      <sz val="10"/>
      <color indexed="36"/>
      <name val="Arial"/>
      <family val="2"/>
    </font>
    <font>
      <sz val="8"/>
      <color indexed="42"/>
      <name val="Arial"/>
      <family val="2"/>
    </font>
    <font>
      <b/>
      <sz val="12"/>
      <color indexed="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17"/>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5"/>
      </left>
      <right style="thin">
        <color indexed="22"/>
      </right>
      <top>
        <color indexed="63"/>
      </top>
      <bottom style="thin">
        <color indexed="22"/>
      </bottom>
    </border>
    <border>
      <left>
        <color indexed="63"/>
      </left>
      <right style="thin">
        <color indexed="55"/>
      </right>
      <top style="medium">
        <color indexed="55"/>
      </top>
      <bottom>
        <color indexed="63"/>
      </botto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medium">
        <color indexed="55"/>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medium">
        <color indexed="55"/>
      </right>
      <top style="thin">
        <color indexed="55"/>
      </top>
      <bottom style="thin">
        <color indexed="55"/>
      </bottom>
    </border>
    <border>
      <left style="thin">
        <color indexed="55"/>
      </left>
      <right style="medium">
        <color indexed="55"/>
      </right>
      <top style="medium">
        <color indexed="55"/>
      </top>
      <bottom style="thin">
        <color indexed="55"/>
      </bottom>
    </border>
    <border>
      <left style="medium">
        <color indexed="55"/>
      </left>
      <right style="thin">
        <color indexed="22"/>
      </right>
      <top style="thin">
        <color indexed="22"/>
      </top>
      <bottom style="thin">
        <color indexed="22"/>
      </bottom>
    </border>
    <border>
      <left style="thin">
        <color indexed="55"/>
      </left>
      <right style="medium">
        <color indexed="55"/>
      </right>
      <top>
        <color indexed="63"/>
      </top>
      <bottom style="thin">
        <color indexed="55"/>
      </bottom>
    </border>
    <border>
      <left style="thin">
        <color indexed="55"/>
      </left>
      <right style="medium">
        <color indexed="55"/>
      </right>
      <top style="thin">
        <color indexed="55"/>
      </top>
      <bottom>
        <color indexed="63"/>
      </bottom>
    </border>
    <border>
      <left style="thin">
        <color indexed="55"/>
      </left>
      <right style="medium">
        <color indexed="55"/>
      </right>
      <top style="thin">
        <color indexed="55"/>
      </top>
      <bottom style="medium">
        <color indexed="55"/>
      </bottom>
    </border>
    <border>
      <left style="thin">
        <color indexed="22"/>
      </left>
      <right style="thin">
        <color indexed="22"/>
      </right>
      <top style="thin">
        <color indexed="22"/>
      </top>
      <bottom style="thin">
        <color indexed="22"/>
      </bottom>
    </border>
    <border>
      <left style="thin">
        <color indexed="22"/>
      </left>
      <right style="medium">
        <color indexed="55"/>
      </right>
      <top style="thin">
        <color indexed="22"/>
      </top>
      <bottom style="thin">
        <color indexed="22"/>
      </bottom>
    </border>
    <border>
      <left style="medium">
        <color indexed="55"/>
      </left>
      <right style="hair"/>
      <top>
        <color indexed="63"/>
      </top>
      <bottom style="hair"/>
    </border>
    <border>
      <left style="hair"/>
      <right style="hair"/>
      <top>
        <color indexed="63"/>
      </top>
      <bottom style="hair"/>
    </border>
    <border>
      <left style="hair"/>
      <right style="medium">
        <color indexed="55"/>
      </right>
      <top>
        <color indexed="63"/>
      </top>
      <bottom style="hair"/>
    </border>
    <border>
      <left style="medium">
        <color indexed="55"/>
      </left>
      <right style="hair"/>
      <top style="hair"/>
      <bottom style="hair"/>
    </border>
    <border>
      <left style="hair"/>
      <right style="hair"/>
      <top style="hair"/>
      <bottom style="hair"/>
    </border>
    <border>
      <left style="hair"/>
      <right style="medium">
        <color indexed="55"/>
      </right>
      <top style="hair"/>
      <bottom style="hair"/>
    </border>
    <border>
      <left style="medium">
        <color indexed="55"/>
      </left>
      <right style="hair"/>
      <top style="hair"/>
      <bottom>
        <color indexed="63"/>
      </bottom>
    </border>
    <border>
      <left style="hair"/>
      <right style="hair"/>
      <top style="hair"/>
      <bottom>
        <color indexed="63"/>
      </bottom>
    </border>
    <border>
      <left style="hair"/>
      <right style="medium">
        <color indexed="55"/>
      </right>
      <top style="hair"/>
      <bottom>
        <color indexed="63"/>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color indexed="63"/>
      </top>
      <bottom style="thin">
        <color indexed="55"/>
      </bottom>
    </border>
    <border>
      <left style="medium">
        <color indexed="55"/>
      </left>
      <right>
        <color indexed="63"/>
      </right>
      <top>
        <color indexed="63"/>
      </top>
      <bottom style="medium">
        <color indexed="55"/>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55"/>
      </bottom>
    </border>
    <border>
      <left style="medium">
        <color indexed="55"/>
      </left>
      <right>
        <color indexed="63"/>
      </right>
      <top style="thin">
        <color indexed="55"/>
      </top>
      <bottom style="thin">
        <color indexed="55"/>
      </bottom>
    </border>
    <border>
      <left style="medium">
        <color indexed="55"/>
      </left>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22"/>
      </left>
      <right style="thin">
        <color indexed="22"/>
      </right>
      <top>
        <color indexed="63"/>
      </top>
      <bottom style="thin">
        <color indexed="22"/>
      </bottom>
    </border>
    <border>
      <left style="thin">
        <color indexed="22"/>
      </left>
      <right style="medium">
        <color indexed="55"/>
      </right>
      <top>
        <color indexed="63"/>
      </top>
      <bottom style="thin">
        <color indexed="22"/>
      </bottom>
    </border>
    <border>
      <left style="thin">
        <color indexed="55"/>
      </left>
      <right>
        <color indexed="63"/>
      </right>
      <top style="medium">
        <color indexed="55"/>
      </top>
      <bottom style="thin">
        <color indexed="55"/>
      </bottom>
    </border>
    <border>
      <left>
        <color indexed="63"/>
      </left>
      <right>
        <color indexed="63"/>
      </right>
      <top style="medium">
        <color indexed="55"/>
      </top>
      <bottom style="thin">
        <color indexed="55"/>
      </bottom>
    </border>
    <border>
      <left>
        <color indexed="63"/>
      </left>
      <right style="thin">
        <color indexed="55"/>
      </right>
      <top style="medium">
        <color indexed="55"/>
      </top>
      <bottom style="thin">
        <color indexed="55"/>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medium">
        <color indexed="55"/>
      </left>
      <right style="thin">
        <color indexed="55"/>
      </right>
      <top style="thin">
        <color indexed="55"/>
      </top>
      <bottom style="medium">
        <color indexed="55"/>
      </bottom>
    </border>
    <border>
      <left style="thin">
        <color indexed="55"/>
      </left>
      <right style="thin">
        <color indexed="55"/>
      </right>
      <top style="thin">
        <color indexed="55"/>
      </top>
      <bottom style="medium">
        <color indexed="55"/>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medium">
        <color indexed="55"/>
      </right>
      <top style="medium">
        <color indexed="55"/>
      </top>
      <bottom style="thin">
        <color indexed="55"/>
      </bottom>
    </border>
    <border>
      <left>
        <color indexed="63"/>
      </left>
      <right style="medium">
        <color indexed="55"/>
      </right>
      <top style="thin">
        <color indexed="55"/>
      </top>
      <bottom style="thin">
        <color indexed="55"/>
      </bottom>
    </border>
    <border>
      <left style="medium">
        <color indexed="55"/>
      </left>
      <right style="thin">
        <color indexed="22"/>
      </right>
      <top style="thin">
        <color indexed="22"/>
      </top>
      <bottom>
        <color indexed="63"/>
      </bottom>
    </border>
    <border>
      <left style="medium">
        <color indexed="55"/>
      </left>
      <right style="thin">
        <color indexed="22"/>
      </right>
      <top>
        <color indexed="63"/>
      </top>
      <bottom style="thin">
        <color indexed="55"/>
      </bottom>
    </border>
    <border>
      <left style="medium">
        <color indexed="55"/>
      </left>
      <right style="thin">
        <color indexed="55"/>
      </right>
      <top style="medium">
        <color indexed="55"/>
      </top>
      <bottom style="thin">
        <color indexed="55"/>
      </bottom>
    </border>
    <border>
      <left style="thin">
        <color indexed="55"/>
      </left>
      <right style="thin">
        <color indexed="55"/>
      </right>
      <top style="medium">
        <color indexed="55"/>
      </top>
      <bottom style="thin">
        <color indexed="55"/>
      </bottom>
    </border>
    <border>
      <left>
        <color indexed="63"/>
      </left>
      <right>
        <color indexed="63"/>
      </right>
      <top style="thin">
        <color indexed="55"/>
      </top>
      <bottom>
        <color indexed="63"/>
      </bottom>
    </border>
    <border>
      <left>
        <color indexed="63"/>
      </left>
      <right style="medium">
        <color indexed="55"/>
      </right>
      <top style="thin">
        <color indexed="55"/>
      </top>
      <bottom>
        <color indexed="63"/>
      </bottom>
    </border>
    <border>
      <left style="thin">
        <color indexed="22"/>
      </left>
      <right style="thin">
        <color indexed="22"/>
      </right>
      <top style="thin">
        <color indexed="22"/>
      </top>
      <bottom>
        <color indexed="63"/>
      </bottom>
    </border>
    <border>
      <left>
        <color indexed="63"/>
      </left>
      <right style="medium">
        <color indexed="55"/>
      </right>
      <top>
        <color indexed="63"/>
      </top>
      <bottom style="thin">
        <color indexed="22"/>
      </bottom>
    </border>
    <border>
      <left style="hair"/>
      <right>
        <color indexed="63"/>
      </right>
      <top>
        <color indexed="63"/>
      </top>
      <bottom style="thin">
        <color indexed="55"/>
      </bottom>
    </border>
    <border>
      <left>
        <color indexed="63"/>
      </left>
      <right style="hair"/>
      <top>
        <color indexed="63"/>
      </top>
      <bottom style="thin">
        <color indexed="55"/>
      </bottom>
    </border>
    <border>
      <left style="thin">
        <color indexed="22"/>
      </left>
      <right style="thin">
        <color indexed="22"/>
      </right>
      <top>
        <color indexed="63"/>
      </top>
      <bottom style="thin">
        <color indexed="55"/>
      </bottom>
    </border>
    <border>
      <left style="medium">
        <color indexed="55"/>
      </left>
      <right style="thin">
        <color indexed="22"/>
      </right>
      <top style="thin">
        <color indexed="55"/>
      </top>
      <bottom style="thin">
        <color indexed="55"/>
      </bottom>
    </border>
    <border>
      <left style="medium">
        <color indexed="55"/>
      </left>
      <right style="thin">
        <color indexed="22"/>
      </right>
      <top style="thin">
        <color indexed="55"/>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color indexed="55"/>
      </left>
      <right>
        <color indexed="63"/>
      </right>
      <top style="thin">
        <color indexed="55"/>
      </top>
      <bottom>
        <color indexed="63"/>
      </bottom>
    </border>
    <border>
      <left style="thin">
        <color indexed="55"/>
      </left>
      <right>
        <color indexed="63"/>
      </right>
      <top style="thin">
        <color indexed="55"/>
      </top>
      <bottom style="medium">
        <color indexed="55"/>
      </bottom>
    </border>
    <border>
      <left>
        <color indexed="63"/>
      </left>
      <right>
        <color indexed="63"/>
      </right>
      <top style="thin">
        <color indexed="55"/>
      </top>
      <bottom style="medium">
        <color indexed="55"/>
      </bottom>
    </border>
    <border>
      <left>
        <color indexed="63"/>
      </left>
      <right style="medium">
        <color indexed="55"/>
      </right>
      <top style="thin">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style="medium">
        <color indexed="55"/>
      </bottom>
    </border>
    <border>
      <left style="thin">
        <color indexed="22"/>
      </left>
      <right>
        <color indexed="63"/>
      </right>
      <top style="thin">
        <color indexed="55"/>
      </top>
      <bottom>
        <color indexed="63"/>
      </bottom>
    </border>
    <border>
      <left>
        <color indexed="63"/>
      </left>
      <right style="thin">
        <color indexed="22"/>
      </right>
      <top style="thin">
        <color indexed="55"/>
      </top>
      <bottom>
        <color indexed="63"/>
      </bottom>
    </border>
    <border>
      <left>
        <color indexed="63"/>
      </left>
      <right style="thin">
        <color indexed="55"/>
      </right>
      <top style="thin">
        <color indexed="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7">
    <xf numFmtId="0" fontId="0" fillId="0" borderId="0" xfId="0" applyAlignment="1">
      <alignment/>
    </xf>
    <xf numFmtId="0" fontId="0" fillId="0" borderId="10" xfId="0" applyBorder="1" applyAlignment="1" applyProtection="1">
      <alignment horizontal="center" vertical="center"/>
      <protection hidden="1"/>
    </xf>
    <xf numFmtId="0" fontId="0" fillId="0" borderId="0" xfId="0" applyFill="1" applyAlignment="1" applyProtection="1">
      <alignment vertical="center"/>
      <protection hidden="1"/>
    </xf>
    <xf numFmtId="0" fontId="0" fillId="0" borderId="0" xfId="0" applyFill="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0" fillId="0" borderId="0" xfId="0"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center" vertical="center"/>
      <protection hidden="1"/>
    </xf>
    <xf numFmtId="0" fontId="0" fillId="0" borderId="12" xfId="0" applyBorder="1" applyAlignment="1" applyProtection="1">
      <alignment vertical="center"/>
      <protection hidden="1"/>
    </xf>
    <xf numFmtId="0" fontId="8" fillId="33" borderId="0"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13" xfId="0" applyBorder="1" applyAlignment="1" applyProtection="1">
      <alignment vertical="center"/>
      <protection hidden="1"/>
    </xf>
    <xf numFmtId="49" fontId="1" fillId="0" borderId="0" xfId="0" applyNumberFormat="1" applyFont="1"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34" borderId="14" xfId="0" applyFill="1" applyBorder="1" applyAlignment="1" applyProtection="1">
      <alignment vertical="center"/>
      <protection hidden="1"/>
    </xf>
    <xf numFmtId="0" fontId="0" fillId="34" borderId="15" xfId="0" applyFill="1" applyBorder="1" applyAlignment="1" applyProtection="1">
      <alignment horizontal="center" vertical="center"/>
      <protection hidden="1"/>
    </xf>
    <xf numFmtId="0" fontId="0" fillId="34" borderId="16" xfId="0" applyFill="1" applyBorder="1" applyAlignment="1" applyProtection="1">
      <alignment horizontal="center" vertical="center"/>
      <protection hidden="1"/>
    </xf>
    <xf numFmtId="0" fontId="0" fillId="34" borderId="17" xfId="0" applyFill="1" applyBorder="1" applyAlignment="1" applyProtection="1">
      <alignment horizontal="center" vertical="center"/>
      <protection hidden="1"/>
    </xf>
    <xf numFmtId="0" fontId="0" fillId="34" borderId="18" xfId="0" applyFill="1" applyBorder="1" applyAlignment="1" applyProtection="1">
      <alignment horizontal="center" vertical="center"/>
      <protection hidden="1"/>
    </xf>
    <xf numFmtId="0" fontId="5" fillId="0" borderId="14" xfId="0" applyFont="1" applyBorder="1" applyAlignment="1" applyProtection="1">
      <alignment horizontal="center" vertical="center"/>
      <protection hidden="1" locked="0"/>
    </xf>
    <xf numFmtId="0" fontId="0" fillId="0" borderId="15" xfId="0" applyBorder="1" applyAlignment="1" applyProtection="1">
      <alignment horizontal="center" vertical="center"/>
      <protection hidden="1"/>
    </xf>
    <xf numFmtId="0" fontId="5" fillId="0" borderId="15" xfId="0" applyFont="1" applyBorder="1" applyAlignment="1" applyProtection="1">
      <alignment horizontal="center" vertical="center"/>
      <protection hidden="1" locked="0"/>
    </xf>
    <xf numFmtId="0" fontId="4" fillId="34" borderId="15" xfId="0" applyFont="1" applyFill="1" applyBorder="1" applyAlignment="1" applyProtection="1">
      <alignment horizontal="center" vertical="center"/>
      <protection hidden="1"/>
    </xf>
    <xf numFmtId="0" fontId="5" fillId="35" borderId="17" xfId="0" applyFont="1" applyFill="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7" fillId="0" borderId="20" xfId="0" applyFont="1" applyBorder="1" applyAlignment="1" applyProtection="1">
      <alignment horizontal="center" vertical="center"/>
      <protection hidden="1" locked="0"/>
    </xf>
    <xf numFmtId="0" fontId="7" fillId="0" borderId="17" xfId="0" applyFont="1" applyBorder="1" applyAlignment="1" applyProtection="1">
      <alignment horizontal="center" vertical="center"/>
      <protection hidden="1" locked="0"/>
    </xf>
    <xf numFmtId="17" fontId="0" fillId="0" borderId="0" xfId="0" applyNumberFormat="1" applyAlignment="1" applyProtection="1">
      <alignment vertical="center"/>
      <protection hidden="1"/>
    </xf>
    <xf numFmtId="0" fontId="4" fillId="0" borderId="21" xfId="0" applyFont="1" applyBorder="1" applyAlignment="1" applyProtection="1">
      <alignment horizontal="center" vertical="center"/>
      <protection hidden="1" locked="0"/>
    </xf>
    <xf numFmtId="0" fontId="0" fillId="0" borderId="20" xfId="0" applyBorder="1" applyAlignment="1" applyProtection="1">
      <alignment horizontal="center" vertical="center"/>
      <protection hidden="1" locked="0"/>
    </xf>
    <xf numFmtId="0" fontId="0" fillId="0" borderId="17" xfId="0" applyBorder="1" applyAlignment="1" applyProtection="1">
      <alignment horizontal="center" vertical="center"/>
      <protection hidden="1" locked="0"/>
    </xf>
    <xf numFmtId="0" fontId="0" fillId="0" borderId="22" xfId="0" applyBorder="1" applyAlignment="1" applyProtection="1">
      <alignment horizontal="center" vertical="center"/>
      <protection hidden="1" locked="0"/>
    </xf>
    <xf numFmtId="0" fontId="0" fillId="34" borderId="23" xfId="0" applyFill="1" applyBorder="1" applyAlignment="1" applyProtection="1">
      <alignment horizontal="center" vertical="center"/>
      <protection hidden="1"/>
    </xf>
    <xf numFmtId="0" fontId="0" fillId="34" borderId="24" xfId="0" applyFont="1"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34" borderId="34" xfId="0" applyFill="1" applyBorder="1" applyAlignment="1" applyProtection="1">
      <alignment horizontal="center" vertical="center"/>
      <protection hidden="1"/>
    </xf>
    <xf numFmtId="0" fontId="0" fillId="34" borderId="35" xfId="0" applyFill="1" applyBorder="1" applyAlignment="1" applyProtection="1">
      <alignment horizontal="left" vertical="center" wrapText="1"/>
      <protection hidden="1"/>
    </xf>
    <xf numFmtId="0" fontId="1" fillId="34" borderId="35" xfId="0" applyFont="1" applyFill="1" applyBorder="1" applyAlignment="1" applyProtection="1">
      <alignment horizontal="right" vertical="center"/>
      <protection hidden="1"/>
    </xf>
    <xf numFmtId="0" fontId="1" fillId="0" borderId="35" xfId="0" applyFont="1" applyBorder="1" applyAlignment="1" applyProtection="1">
      <alignment horizontal="center" vertical="center"/>
      <protection hidden="1"/>
    </xf>
    <xf numFmtId="0" fontId="1" fillId="0" borderId="35" xfId="0" applyFont="1" applyBorder="1" applyAlignment="1" applyProtection="1">
      <alignment horizontal="right" vertical="center"/>
      <protection hidden="1"/>
    </xf>
    <xf numFmtId="0" fontId="1" fillId="34" borderId="0" xfId="0" applyFont="1" applyFill="1" applyBorder="1" applyAlignment="1" applyProtection="1">
      <alignment vertical="center"/>
      <protection hidden="1"/>
    </xf>
    <xf numFmtId="0" fontId="0" fillId="34" borderId="0" xfId="0" applyFill="1" applyBorder="1" applyAlignment="1" applyProtection="1">
      <alignment vertical="center"/>
      <protection hidden="1"/>
    </xf>
    <xf numFmtId="0" fontId="1" fillId="34" borderId="0" xfId="0" applyFont="1" applyFill="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34" borderId="0" xfId="0" applyFont="1" applyFill="1" applyBorder="1" applyAlignment="1" applyProtection="1">
      <alignment horizontal="center" vertical="center"/>
      <protection hidden="1"/>
    </xf>
    <xf numFmtId="49" fontId="1" fillId="34" borderId="0" xfId="0" applyNumberFormat="1" applyFont="1" applyFill="1" applyBorder="1" applyAlignment="1" applyProtection="1">
      <alignment horizontal="center" vertical="center"/>
      <protection hidden="1"/>
    </xf>
    <xf numFmtId="0" fontId="1" fillId="34" borderId="12" xfId="0" applyFont="1" applyFill="1" applyBorder="1" applyAlignment="1" applyProtection="1">
      <alignment vertical="center"/>
      <protection hidden="1"/>
    </xf>
    <xf numFmtId="0" fontId="1" fillId="34" borderId="0" xfId="0" applyFont="1" applyFill="1" applyBorder="1" applyAlignment="1" applyProtection="1">
      <alignment horizontal="right" vertical="center"/>
      <protection hidden="1"/>
    </xf>
    <xf numFmtId="0" fontId="13" fillId="34" borderId="36" xfId="0" applyFont="1" applyFill="1" applyBorder="1" applyAlignment="1" applyProtection="1">
      <alignment vertical="center"/>
      <protection hidden="1"/>
    </xf>
    <xf numFmtId="0" fontId="1" fillId="34" borderId="36" xfId="0" applyFont="1" applyFill="1" applyBorder="1" applyAlignment="1" applyProtection="1">
      <alignment vertical="center"/>
      <protection hidden="1"/>
    </xf>
    <xf numFmtId="0" fontId="0" fillId="34" borderId="36" xfId="0" applyFill="1" applyBorder="1" applyAlignment="1" applyProtection="1">
      <alignment vertical="center"/>
      <protection hidden="1"/>
    </xf>
    <xf numFmtId="0" fontId="1" fillId="34" borderId="36" xfId="0" applyFont="1" applyFill="1" applyBorder="1" applyAlignment="1" applyProtection="1">
      <alignment horizontal="right" vertical="center"/>
      <protection hidden="1"/>
    </xf>
    <xf numFmtId="0" fontId="0" fillId="0" borderId="0" xfId="0" applyAlignment="1" applyProtection="1">
      <alignment horizontal="center" vertical="center"/>
      <protection hidden="1"/>
    </xf>
    <xf numFmtId="0" fontId="8" fillId="33" borderId="12" xfId="0" applyFont="1" applyFill="1" applyBorder="1" applyAlignment="1" applyProtection="1">
      <alignment horizontal="left" vertical="center"/>
      <protection hidden="1"/>
    </xf>
    <xf numFmtId="0" fontId="8" fillId="33" borderId="0" xfId="0" applyFont="1" applyFill="1" applyBorder="1" applyAlignment="1" applyProtection="1">
      <alignment horizontal="left" vertical="center"/>
      <protection hidden="1"/>
    </xf>
    <xf numFmtId="1" fontId="8" fillId="33" borderId="37" xfId="0" applyNumberFormat="1" applyFont="1" applyFill="1" applyBorder="1" applyAlignment="1" applyProtection="1">
      <alignment horizontal="center" vertical="center"/>
      <protection hidden="1"/>
    </xf>
    <xf numFmtId="0" fontId="0" fillId="34" borderId="38" xfId="0" applyFill="1" applyBorder="1" applyAlignment="1" applyProtection="1">
      <alignment vertical="center"/>
      <protection hidden="1"/>
    </xf>
    <xf numFmtId="0" fontId="0" fillId="0" borderId="39" xfId="0" applyFill="1" applyBorder="1" applyAlignment="1" applyProtection="1">
      <alignment horizontal="left" vertical="center" wrapText="1"/>
      <protection hidden="1" locked="0"/>
    </xf>
    <xf numFmtId="0" fontId="0" fillId="0" borderId="37" xfId="0" applyFill="1" applyBorder="1" applyAlignment="1" applyProtection="1">
      <alignment horizontal="left" vertical="center" wrapText="1"/>
      <protection hidden="1" locked="0"/>
    </xf>
    <xf numFmtId="0" fontId="0" fillId="0" borderId="40" xfId="0" applyFill="1" applyBorder="1" applyAlignment="1" applyProtection="1">
      <alignment horizontal="left" vertical="center" wrapText="1"/>
      <protection hidden="1" locked="0"/>
    </xf>
    <xf numFmtId="0" fontId="0" fillId="34" borderId="41" xfId="0" applyFill="1" applyBorder="1" applyAlignment="1" applyProtection="1">
      <alignment horizontal="right" vertical="center"/>
      <protection hidden="1"/>
    </xf>
    <xf numFmtId="0" fontId="0" fillId="34" borderId="42" xfId="0" applyFill="1" applyBorder="1" applyAlignment="1" applyProtection="1">
      <alignment horizontal="right" vertical="center"/>
      <protection hidden="1"/>
    </xf>
    <xf numFmtId="49" fontId="5" fillId="0" borderId="41" xfId="0" applyNumberFormat="1" applyFont="1" applyBorder="1" applyAlignment="1" applyProtection="1">
      <alignment horizontal="left" vertical="center"/>
      <protection hidden="1" locked="0"/>
    </xf>
    <xf numFmtId="49" fontId="5" fillId="0" borderId="43" xfId="0" applyNumberFormat="1" applyFont="1" applyBorder="1" applyAlignment="1" applyProtection="1">
      <alignment horizontal="left" vertical="center"/>
      <protection hidden="1" locked="0"/>
    </xf>
    <xf numFmtId="49" fontId="5" fillId="0" borderId="42" xfId="0" applyNumberFormat="1" applyFont="1" applyBorder="1" applyAlignment="1" applyProtection="1">
      <alignment horizontal="left" vertical="center"/>
      <protection hidden="1" locked="0"/>
    </xf>
    <xf numFmtId="0" fontId="0" fillId="34" borderId="15" xfId="0" applyFill="1" applyBorder="1" applyAlignment="1" applyProtection="1">
      <alignment horizontal="center" vertical="center"/>
      <protection hidden="1"/>
    </xf>
    <xf numFmtId="0" fontId="0" fillId="34" borderId="44" xfId="0" applyFill="1" applyBorder="1" applyAlignment="1" applyProtection="1">
      <alignment horizontal="right" vertical="center"/>
      <protection hidden="1"/>
    </xf>
    <xf numFmtId="0" fontId="5" fillId="0" borderId="41" xfId="0" applyFont="1" applyBorder="1" applyAlignment="1" applyProtection="1">
      <alignment horizontal="left" vertical="center"/>
      <protection hidden="1" locked="0"/>
    </xf>
    <xf numFmtId="0" fontId="5" fillId="0" borderId="43" xfId="0" applyFont="1" applyBorder="1" applyAlignment="1" applyProtection="1">
      <alignment horizontal="left" vertical="center"/>
      <protection hidden="1" locked="0"/>
    </xf>
    <xf numFmtId="0" fontId="5" fillId="0" borderId="42" xfId="0" applyFont="1" applyBorder="1" applyAlignment="1" applyProtection="1">
      <alignment horizontal="left" vertical="center"/>
      <protection hidden="1" locked="0"/>
    </xf>
    <xf numFmtId="0" fontId="0" fillId="0" borderId="23" xfId="0" applyFill="1" applyBorder="1" applyAlignment="1" applyProtection="1">
      <alignment horizontal="left" vertical="center" wrapText="1"/>
      <protection hidden="1" locked="0"/>
    </xf>
    <xf numFmtId="0" fontId="0" fillId="0" borderId="23" xfId="0" applyFill="1" applyBorder="1" applyAlignment="1" applyProtection="1">
      <alignment horizontal="left" vertical="center"/>
      <protection hidden="1" locked="0"/>
    </xf>
    <xf numFmtId="0" fontId="0" fillId="0" borderId="24" xfId="0" applyFill="1" applyBorder="1" applyAlignment="1" applyProtection="1">
      <alignment horizontal="left" vertical="center"/>
      <protection hidden="1" locked="0"/>
    </xf>
    <xf numFmtId="0" fontId="0" fillId="0" borderId="45" xfId="0" applyBorder="1" applyAlignment="1" applyProtection="1">
      <alignment vertical="center"/>
      <protection hidden="1" locked="0"/>
    </xf>
    <xf numFmtId="0" fontId="0" fillId="0" borderId="46" xfId="0" applyBorder="1" applyAlignment="1" applyProtection="1">
      <alignment vertical="center"/>
      <protection hidden="1" locked="0"/>
    </xf>
    <xf numFmtId="0" fontId="0" fillId="0" borderId="47" xfId="0" applyFill="1" applyBorder="1" applyAlignment="1" applyProtection="1">
      <alignment horizontal="left" vertical="center"/>
      <protection hidden="1" locked="0"/>
    </xf>
    <xf numFmtId="0" fontId="0" fillId="0" borderId="48" xfId="0" applyFill="1" applyBorder="1" applyAlignment="1" applyProtection="1">
      <alignment horizontal="left" vertical="center"/>
      <protection hidden="1" locked="0"/>
    </xf>
    <xf numFmtId="0" fontId="0" fillId="0" borderId="23" xfId="0" applyFont="1" applyFill="1" applyBorder="1" applyAlignment="1" applyProtection="1">
      <alignment horizontal="left" vertical="center"/>
      <protection hidden="1" locked="0"/>
    </xf>
    <xf numFmtId="0" fontId="0" fillId="0" borderId="23" xfId="0" applyBorder="1" applyAlignment="1" applyProtection="1">
      <alignment horizontal="left" vertical="center"/>
      <protection hidden="1" locked="0"/>
    </xf>
    <xf numFmtId="0" fontId="0" fillId="0" borderId="24" xfId="0" applyBorder="1" applyAlignment="1" applyProtection="1">
      <alignment horizontal="left" vertical="center"/>
      <protection hidden="1" locked="0"/>
    </xf>
    <xf numFmtId="0" fontId="0" fillId="0" borderId="14" xfId="0" applyBorder="1" applyAlignment="1" applyProtection="1">
      <alignment vertical="center"/>
      <protection hidden="1" locked="0"/>
    </xf>
    <xf numFmtId="0" fontId="0" fillId="0" borderId="15" xfId="0" applyBorder="1" applyAlignment="1" applyProtection="1">
      <alignment vertical="center"/>
      <protection hidden="1" locked="0"/>
    </xf>
    <xf numFmtId="0" fontId="3" fillId="34" borderId="14" xfId="0" applyFont="1" applyFill="1" applyBorder="1" applyAlignment="1" applyProtection="1">
      <alignment vertical="center"/>
      <protection hidden="1"/>
    </xf>
    <xf numFmtId="0" fontId="3" fillId="34" borderId="15" xfId="0" applyFont="1" applyFill="1" applyBorder="1" applyAlignment="1" applyProtection="1">
      <alignment vertical="center"/>
      <protection hidden="1"/>
    </xf>
    <xf numFmtId="0" fontId="3" fillId="34" borderId="41" xfId="0" applyFont="1" applyFill="1" applyBorder="1" applyAlignment="1" applyProtection="1">
      <alignment vertical="center"/>
      <protection hidden="1"/>
    </xf>
    <xf numFmtId="0" fontId="1" fillId="0" borderId="0" xfId="0" applyFont="1" applyBorder="1" applyAlignment="1" applyProtection="1">
      <alignment horizontal="right" vertical="center" textRotation="90"/>
      <protection hidden="1"/>
    </xf>
    <xf numFmtId="0" fontId="0" fillId="34" borderId="49" xfId="0" applyFill="1" applyBorder="1" applyAlignment="1" applyProtection="1">
      <alignment horizontal="right" vertical="center"/>
      <protection hidden="1"/>
    </xf>
    <xf numFmtId="0" fontId="0" fillId="34" borderId="50" xfId="0" applyFill="1" applyBorder="1" applyAlignment="1" applyProtection="1">
      <alignment horizontal="right" vertical="center"/>
      <protection hidden="1"/>
    </xf>
    <xf numFmtId="0" fontId="0" fillId="34" borderId="51" xfId="0" applyFill="1" applyBorder="1" applyAlignment="1" applyProtection="1">
      <alignment horizontal="right" vertical="center"/>
      <protection hidden="1"/>
    </xf>
    <xf numFmtId="0" fontId="5" fillId="0" borderId="52" xfId="0" applyFont="1" applyFill="1" applyBorder="1" applyAlignment="1" applyProtection="1">
      <alignment horizontal="left" vertical="center"/>
      <protection hidden="1"/>
    </xf>
    <xf numFmtId="0" fontId="5" fillId="0" borderId="53" xfId="0" applyFont="1" applyFill="1" applyBorder="1" applyAlignment="1" applyProtection="1">
      <alignment horizontal="left" vertical="center"/>
      <protection hidden="1"/>
    </xf>
    <xf numFmtId="0" fontId="5" fillId="0" borderId="54" xfId="0" applyFont="1" applyFill="1" applyBorder="1" applyAlignment="1" applyProtection="1">
      <alignment horizontal="left" vertical="center"/>
      <protection hidden="1"/>
    </xf>
    <xf numFmtId="0" fontId="0" fillId="0" borderId="39" xfId="0" applyFill="1" applyBorder="1" applyAlignment="1" applyProtection="1">
      <alignment horizontal="left" vertical="center" wrapText="1"/>
      <protection hidden="1" locked="0"/>
    </xf>
    <xf numFmtId="0" fontId="0" fillId="0" borderId="37" xfId="0" applyFill="1" applyBorder="1" applyAlignment="1" applyProtection="1">
      <alignment horizontal="left" vertical="center" wrapText="1"/>
      <protection hidden="1" locked="0"/>
    </xf>
    <xf numFmtId="0" fontId="0" fillId="0" borderId="40" xfId="0" applyFill="1" applyBorder="1" applyAlignment="1" applyProtection="1">
      <alignment horizontal="left" vertical="center" wrapText="1"/>
      <protection hidden="1" locked="0"/>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horizontal="center" vertical="center" textRotation="90"/>
      <protection hidden="1"/>
    </xf>
    <xf numFmtId="0" fontId="0" fillId="0" borderId="55" xfId="0" applyBorder="1" applyAlignment="1" applyProtection="1">
      <alignment vertical="center"/>
      <protection hidden="1" locked="0"/>
    </xf>
    <xf numFmtId="0" fontId="0" fillId="0" borderId="56" xfId="0" applyBorder="1" applyAlignment="1" applyProtection="1">
      <alignment vertical="center"/>
      <protection hidden="1" locked="0"/>
    </xf>
    <xf numFmtId="0" fontId="0" fillId="34" borderId="52" xfId="0" applyFill="1" applyBorder="1" applyAlignment="1" applyProtection="1">
      <alignment horizontal="center" vertical="center" wrapText="1"/>
      <protection hidden="1"/>
    </xf>
    <xf numFmtId="0" fontId="0" fillId="34" borderId="53" xfId="0" applyFill="1" applyBorder="1" applyAlignment="1" applyProtection="1">
      <alignment horizontal="center" vertical="center"/>
      <protection hidden="1"/>
    </xf>
    <xf numFmtId="0" fontId="0" fillId="34" borderId="0" xfId="0" applyFill="1" applyBorder="1" applyAlignment="1" applyProtection="1">
      <alignment horizontal="center" vertical="center"/>
      <protection hidden="1"/>
    </xf>
    <xf numFmtId="0" fontId="0" fillId="34" borderId="57" xfId="0" applyFill="1" applyBorder="1" applyAlignment="1" applyProtection="1">
      <alignment horizontal="center" vertical="center"/>
      <protection hidden="1"/>
    </xf>
    <xf numFmtId="0" fontId="0" fillId="34" borderId="58" xfId="0" applyFill="1" applyBorder="1" applyAlignment="1" applyProtection="1">
      <alignment horizontal="center" vertical="center"/>
      <protection hidden="1"/>
    </xf>
    <xf numFmtId="0" fontId="0" fillId="34" borderId="59" xfId="0" applyFill="1" applyBorder="1" applyAlignment="1" applyProtection="1">
      <alignment horizontal="center" vertical="center"/>
      <protection hidden="1"/>
    </xf>
    <xf numFmtId="0" fontId="0" fillId="34" borderId="60" xfId="0" applyFill="1" applyBorder="1" applyAlignment="1" applyProtection="1">
      <alignment horizontal="center" vertical="center"/>
      <protection hidden="1"/>
    </xf>
    <xf numFmtId="0" fontId="0" fillId="34" borderId="16" xfId="0" applyFill="1" applyBorder="1" applyAlignment="1" applyProtection="1">
      <alignment horizontal="center" vertical="center"/>
      <protection hidden="1"/>
    </xf>
    <xf numFmtId="0" fontId="8" fillId="0" borderId="49" xfId="0" applyFont="1" applyBorder="1" applyAlignment="1" applyProtection="1">
      <alignment horizontal="center" vertical="center"/>
      <protection hidden="1" locked="0"/>
    </xf>
    <xf numFmtId="0" fontId="8" fillId="0" borderId="61" xfId="0" applyFont="1" applyBorder="1" applyAlignment="1" applyProtection="1">
      <alignment horizontal="center" vertical="center"/>
      <protection hidden="1" locked="0"/>
    </xf>
    <xf numFmtId="178" fontId="5" fillId="0" borderId="41" xfId="0" applyNumberFormat="1" applyFont="1" applyBorder="1" applyAlignment="1" applyProtection="1">
      <alignment horizontal="center" vertical="center"/>
      <protection hidden="1" locked="0"/>
    </xf>
    <xf numFmtId="178" fontId="5" fillId="0" borderId="62" xfId="0" applyNumberFormat="1" applyFont="1" applyBorder="1" applyAlignment="1" applyProtection="1">
      <alignment horizontal="center" vertical="center"/>
      <protection hidden="1" locked="0"/>
    </xf>
    <xf numFmtId="0" fontId="2" fillId="0" borderId="34"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0" fillId="34" borderId="63" xfId="0" applyFill="1" applyBorder="1" applyAlignment="1" applyProtection="1">
      <alignment horizontal="center" vertical="center"/>
      <protection hidden="1"/>
    </xf>
    <xf numFmtId="0" fontId="0" fillId="34" borderId="10" xfId="0" applyFill="1" applyBorder="1" applyAlignment="1" applyProtection="1">
      <alignment horizontal="center" vertical="center"/>
      <protection hidden="1"/>
    </xf>
    <xf numFmtId="0" fontId="0" fillId="0" borderId="39" xfId="0" applyFont="1" applyFill="1" applyBorder="1" applyAlignment="1" applyProtection="1">
      <alignment horizontal="left" vertical="center" wrapText="1"/>
      <protection hidden="1" locked="0"/>
    </xf>
    <xf numFmtId="0" fontId="0" fillId="0" borderId="63" xfId="0" applyBorder="1" applyAlignment="1" applyProtection="1">
      <alignment horizontal="center" vertical="center"/>
      <protection hidden="1"/>
    </xf>
    <xf numFmtId="0" fontId="0" fillId="0" borderId="64" xfId="0" applyBorder="1" applyAlignment="1" applyProtection="1">
      <alignment horizontal="center" vertical="center"/>
      <protection hidden="1"/>
    </xf>
    <xf numFmtId="0" fontId="0" fillId="34" borderId="43" xfId="0" applyFill="1" applyBorder="1" applyAlignment="1" applyProtection="1">
      <alignment horizontal="right" vertical="center"/>
      <protection hidden="1"/>
    </xf>
    <xf numFmtId="0" fontId="3" fillId="34" borderId="65" xfId="0" applyFont="1" applyFill="1" applyBorder="1" applyAlignment="1" applyProtection="1">
      <alignment vertical="center"/>
      <protection hidden="1"/>
    </xf>
    <xf numFmtId="0" fontId="3" fillId="34" borderId="66" xfId="0" applyFont="1" applyFill="1" applyBorder="1" applyAlignment="1" applyProtection="1">
      <alignment vertical="center"/>
      <protection hidden="1"/>
    </xf>
    <xf numFmtId="0" fontId="3" fillId="34" borderId="49" xfId="0" applyFont="1" applyFill="1" applyBorder="1" applyAlignment="1" applyProtection="1">
      <alignment vertical="center"/>
      <protection hidden="1"/>
    </xf>
    <xf numFmtId="0" fontId="0" fillId="34" borderId="67" xfId="0" applyFill="1" applyBorder="1" applyAlignment="1" applyProtection="1">
      <alignment horizontal="center" vertical="center"/>
      <protection hidden="1"/>
    </xf>
    <xf numFmtId="0" fontId="0" fillId="34" borderId="68" xfId="0" applyFill="1" applyBorder="1" applyAlignment="1" applyProtection="1">
      <alignment horizontal="center" vertical="center"/>
      <protection hidden="1"/>
    </xf>
    <xf numFmtId="0" fontId="4" fillId="34" borderId="69" xfId="0" applyFont="1" applyFill="1" applyBorder="1" applyAlignment="1" applyProtection="1">
      <alignment horizontal="center" vertical="center"/>
      <protection hidden="1"/>
    </xf>
    <xf numFmtId="0" fontId="4" fillId="34" borderId="47" xfId="0" applyFont="1" applyFill="1" applyBorder="1" applyAlignment="1" applyProtection="1">
      <alignment horizontal="center" vertical="center"/>
      <protection hidden="1"/>
    </xf>
    <xf numFmtId="0" fontId="10" fillId="35" borderId="68" xfId="0" applyFont="1" applyFill="1" applyBorder="1" applyAlignment="1" applyProtection="1">
      <alignment horizontal="center" vertical="center"/>
      <protection hidden="1"/>
    </xf>
    <xf numFmtId="0" fontId="10" fillId="35" borderId="70" xfId="0" applyFont="1" applyFill="1" applyBorder="1" applyAlignment="1" applyProtection="1">
      <alignment horizontal="center" vertical="center"/>
      <protection hidden="1"/>
    </xf>
    <xf numFmtId="0" fontId="0" fillId="0" borderId="71" xfId="0" applyFont="1" applyFill="1" applyBorder="1" applyAlignment="1" applyProtection="1">
      <alignment horizontal="left" vertical="center" wrapText="1"/>
      <protection hidden="1" locked="0"/>
    </xf>
    <xf numFmtId="0" fontId="0" fillId="0" borderId="72" xfId="0" applyFill="1" applyBorder="1" applyAlignment="1" applyProtection="1">
      <alignment horizontal="left" vertical="center" wrapText="1"/>
      <protection hidden="1" locked="0"/>
    </xf>
    <xf numFmtId="0" fontId="5" fillId="35" borderId="68" xfId="0" applyFont="1" applyFill="1" applyBorder="1" applyAlignment="1" applyProtection="1">
      <alignment horizontal="center" vertical="center"/>
      <protection hidden="1"/>
    </xf>
    <xf numFmtId="0" fontId="5" fillId="35" borderId="70" xfId="0" applyFont="1" applyFill="1" applyBorder="1" applyAlignment="1" applyProtection="1">
      <alignment horizontal="center" vertical="center"/>
      <protection hidden="1"/>
    </xf>
    <xf numFmtId="0" fontId="5" fillId="0" borderId="69" xfId="0" applyFont="1" applyBorder="1" applyAlignment="1" applyProtection="1">
      <alignment horizontal="center" vertical="center"/>
      <protection hidden="1" locked="0"/>
    </xf>
    <xf numFmtId="0" fontId="5" fillId="0" borderId="73" xfId="0" applyFont="1" applyBorder="1" applyAlignment="1" applyProtection="1">
      <alignment horizontal="center" vertical="center"/>
      <protection hidden="1" locked="0"/>
    </xf>
    <xf numFmtId="0" fontId="0" fillId="0" borderId="69" xfId="0" applyBorder="1" applyAlignment="1" applyProtection="1">
      <alignment horizontal="center" vertical="center"/>
      <protection hidden="1"/>
    </xf>
    <xf numFmtId="0" fontId="0" fillId="0" borderId="73" xfId="0"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76" xfId="0" applyBorder="1" applyAlignment="1" applyProtection="1">
      <alignment horizontal="left" vertical="center" wrapText="1"/>
      <protection hidden="1"/>
    </xf>
    <xf numFmtId="0" fontId="0" fillId="0" borderId="77" xfId="0" applyBorder="1" applyAlignment="1" applyProtection="1">
      <alignment horizontal="left" vertical="center" wrapText="1"/>
      <protection hidden="1"/>
    </xf>
    <xf numFmtId="0" fontId="0" fillId="0" borderId="78" xfId="0" applyBorder="1" applyAlignment="1" applyProtection="1">
      <alignment horizontal="left" vertical="center" wrapText="1"/>
      <protection hidden="1"/>
    </xf>
    <xf numFmtId="0" fontId="0" fillId="0" borderId="79" xfId="0" applyBorder="1" applyAlignment="1" applyProtection="1">
      <alignment horizontal="left" vertical="center" wrapText="1"/>
      <protection hidden="1"/>
    </xf>
    <xf numFmtId="0" fontId="0" fillId="0" borderId="80" xfId="0" applyBorder="1" applyAlignment="1" applyProtection="1">
      <alignment horizontal="left" vertical="center" wrapText="1"/>
      <protection hidden="1"/>
    </xf>
    <xf numFmtId="0" fontId="0" fillId="0" borderId="81" xfId="0" applyBorder="1" applyAlignment="1" applyProtection="1">
      <alignment horizontal="left" vertical="center" wrapText="1"/>
      <protection hidden="1"/>
    </xf>
    <xf numFmtId="0" fontId="0" fillId="0" borderId="82" xfId="0" applyBorder="1" applyAlignment="1" applyProtection="1">
      <alignment horizontal="left" vertical="center" wrapText="1"/>
      <protection hidden="1"/>
    </xf>
    <xf numFmtId="0" fontId="0" fillId="0" borderId="83" xfId="0" applyBorder="1" applyAlignment="1" applyProtection="1">
      <alignment horizontal="left" vertical="center" wrapText="1"/>
      <protection hidden="1"/>
    </xf>
    <xf numFmtId="0" fontId="0" fillId="0" borderId="84" xfId="0" applyBorder="1" applyAlignment="1" applyProtection="1">
      <alignment horizontal="left" vertical="center" wrapText="1"/>
      <protection hidden="1"/>
    </xf>
    <xf numFmtId="178" fontId="1" fillId="0" borderId="49" xfId="0" applyNumberFormat="1" applyFont="1" applyBorder="1" applyAlignment="1" applyProtection="1">
      <alignment horizontal="center" vertical="center"/>
      <protection hidden="1" locked="0"/>
    </xf>
    <xf numFmtId="178" fontId="1" fillId="0" borderId="51" xfId="0" applyNumberFormat="1" applyFont="1" applyBorder="1" applyAlignment="1" applyProtection="1">
      <alignment horizontal="center" vertical="center"/>
      <protection hidden="1" locked="0"/>
    </xf>
    <xf numFmtId="178" fontId="0" fillId="0" borderId="49" xfId="0" applyNumberFormat="1" applyBorder="1" applyAlignment="1" applyProtection="1">
      <alignment horizontal="center" vertical="center"/>
      <protection hidden="1" locked="0"/>
    </xf>
    <xf numFmtId="178" fontId="0" fillId="0" borderId="50" xfId="0" applyNumberFormat="1" applyBorder="1" applyAlignment="1" applyProtection="1">
      <alignment horizontal="center" vertical="center"/>
      <protection hidden="1" locked="0"/>
    </xf>
    <xf numFmtId="178" fontId="0" fillId="0" borderId="61" xfId="0" applyNumberFormat="1" applyBorder="1" applyAlignment="1" applyProtection="1">
      <alignment horizontal="center" vertical="center"/>
      <protection hidden="1" locked="0"/>
    </xf>
    <xf numFmtId="0" fontId="9" fillId="34" borderId="12" xfId="0" applyFont="1" applyFill="1" applyBorder="1" applyAlignment="1" applyProtection="1">
      <alignment horizontal="right" vertical="center" textRotation="90"/>
      <protection hidden="1"/>
    </xf>
    <xf numFmtId="0" fontId="9" fillId="34" borderId="0" xfId="0" applyFont="1" applyFill="1" applyBorder="1" applyAlignment="1" applyProtection="1">
      <alignment horizontal="right" vertical="center" textRotation="90"/>
      <protection hidden="1"/>
    </xf>
    <xf numFmtId="0" fontId="9" fillId="34" borderId="0" xfId="0" applyFont="1" applyFill="1" applyBorder="1" applyAlignment="1" applyProtection="1">
      <alignment horizontal="center" vertical="center"/>
      <protection hidden="1"/>
    </xf>
    <xf numFmtId="178" fontId="1" fillId="0" borderId="41" xfId="0" applyNumberFormat="1" applyFont="1" applyBorder="1" applyAlignment="1" applyProtection="1">
      <alignment horizontal="center" vertical="center"/>
      <protection hidden="1" locked="0"/>
    </xf>
    <xf numFmtId="178" fontId="1" fillId="0" borderId="42" xfId="0" applyNumberFormat="1" applyFont="1" applyBorder="1" applyAlignment="1" applyProtection="1">
      <alignment horizontal="center" vertical="center"/>
      <protection hidden="1" locked="0"/>
    </xf>
    <xf numFmtId="178" fontId="0" fillId="0" borderId="41" xfId="0" applyNumberFormat="1" applyBorder="1" applyAlignment="1" applyProtection="1">
      <alignment horizontal="center" vertical="center"/>
      <protection hidden="1" locked="0"/>
    </xf>
    <xf numFmtId="178" fontId="0" fillId="0" borderId="43" xfId="0" applyNumberFormat="1" applyBorder="1" applyAlignment="1" applyProtection="1">
      <alignment horizontal="center" vertical="center"/>
      <protection hidden="1" locked="0"/>
    </xf>
    <xf numFmtId="178" fontId="0" fillId="0" borderId="62" xfId="0" applyNumberFormat="1" applyBorder="1" applyAlignment="1" applyProtection="1">
      <alignment horizontal="center" vertical="center"/>
      <protection hidden="1" locked="0"/>
    </xf>
    <xf numFmtId="0" fontId="9" fillId="34" borderId="0" xfId="0" applyFont="1" applyFill="1" applyBorder="1" applyAlignment="1" applyProtection="1">
      <alignment horizontal="center" vertical="center" textRotation="90"/>
      <protection hidden="1"/>
    </xf>
    <xf numFmtId="178" fontId="0" fillId="0" borderId="85" xfId="0" applyNumberFormat="1" applyBorder="1" applyAlignment="1" applyProtection="1">
      <alignment horizontal="center" vertical="center"/>
      <protection hidden="1" locked="0"/>
    </xf>
    <xf numFmtId="178" fontId="0" fillId="0" borderId="67" xfId="0" applyNumberFormat="1" applyBorder="1" applyAlignment="1" applyProtection="1">
      <alignment horizontal="center" vertical="center"/>
      <protection hidden="1" locked="0"/>
    </xf>
    <xf numFmtId="178" fontId="0" fillId="0" borderId="68" xfId="0" applyNumberFormat="1" applyBorder="1" applyAlignment="1" applyProtection="1">
      <alignment horizontal="center" vertical="center"/>
      <protection hidden="1" locked="0"/>
    </xf>
    <xf numFmtId="0" fontId="1" fillId="0" borderId="41" xfId="0" applyFont="1" applyBorder="1" applyAlignment="1" applyProtection="1">
      <alignment horizontal="left" vertical="center"/>
      <protection hidden="1" locked="0"/>
    </xf>
    <xf numFmtId="0" fontId="1" fillId="0" borderId="43" xfId="0" applyFont="1" applyBorder="1" applyAlignment="1" applyProtection="1">
      <alignment horizontal="left" vertical="center"/>
      <protection hidden="1" locked="0"/>
    </xf>
    <xf numFmtId="0" fontId="1" fillId="0" borderId="62" xfId="0" applyFont="1" applyBorder="1" applyAlignment="1" applyProtection="1">
      <alignment horizontal="left" vertical="center"/>
      <protection hidden="1" locked="0"/>
    </xf>
    <xf numFmtId="0" fontId="0" fillId="0" borderId="41" xfId="0" applyBorder="1" applyAlignment="1" applyProtection="1">
      <alignment horizontal="left" vertical="center"/>
      <protection hidden="1" locked="0"/>
    </xf>
    <xf numFmtId="0" fontId="0" fillId="0" borderId="43" xfId="0" applyBorder="1" applyAlignment="1" applyProtection="1">
      <alignment horizontal="left" vertical="center"/>
      <protection hidden="1" locked="0"/>
    </xf>
    <xf numFmtId="0" fontId="0" fillId="0" borderId="62" xfId="0" applyBorder="1" applyAlignment="1" applyProtection="1">
      <alignment horizontal="left" vertical="center"/>
      <protection hidden="1" locked="0"/>
    </xf>
    <xf numFmtId="0" fontId="0" fillId="0" borderId="86" xfId="0" applyBorder="1" applyAlignment="1" applyProtection="1">
      <alignment horizontal="left" vertical="center"/>
      <protection hidden="1"/>
    </xf>
    <xf numFmtId="0" fontId="0" fillId="0" borderId="87" xfId="0" applyBorder="1" applyAlignment="1" applyProtection="1">
      <alignment horizontal="left" vertical="center"/>
      <protection hidden="1"/>
    </xf>
    <xf numFmtId="0" fontId="0" fillId="0" borderId="88" xfId="0" applyBorder="1" applyAlignment="1" applyProtection="1">
      <alignment horizontal="left" vertical="center"/>
      <protection hidden="1"/>
    </xf>
    <xf numFmtId="0" fontId="8" fillId="33" borderId="0" xfId="0" applyFont="1" applyFill="1" applyBorder="1" applyAlignment="1" applyProtection="1">
      <alignment horizontal="center" vertical="center"/>
      <protection hidden="1"/>
    </xf>
    <xf numFmtId="1" fontId="14" fillId="33" borderId="89" xfId="0" applyNumberFormat="1" applyFont="1" applyFill="1" applyBorder="1" applyAlignment="1" applyProtection="1">
      <alignment horizontal="center" vertical="center"/>
      <protection hidden="1"/>
    </xf>
    <xf numFmtId="1" fontId="14" fillId="33" borderId="90" xfId="0" applyNumberFormat="1" applyFont="1" applyFill="1" applyBorder="1" applyAlignment="1" applyProtection="1">
      <alignment horizontal="center" vertical="center"/>
      <protection hidden="1"/>
    </xf>
    <xf numFmtId="0" fontId="5" fillId="0" borderId="91" xfId="0" applyFont="1" applyFill="1" applyBorder="1" applyAlignment="1" applyProtection="1">
      <alignment horizontal="left" vertical="center"/>
      <protection hidden="1"/>
    </xf>
    <xf numFmtId="0" fontId="5" fillId="0" borderId="67" xfId="0" applyFont="1" applyFill="1" applyBorder="1" applyAlignment="1" applyProtection="1">
      <alignment horizontal="left" vertical="center"/>
      <protection hidden="1"/>
    </xf>
    <xf numFmtId="0" fontId="5" fillId="0" borderId="92" xfId="0" applyFont="1" applyFill="1" applyBorder="1" applyAlignment="1" applyProtection="1">
      <alignment horizontal="left" vertical="center"/>
      <protection hidden="1"/>
    </xf>
    <xf numFmtId="178" fontId="1" fillId="0" borderId="85" xfId="0" applyNumberFormat="1" applyFont="1" applyBorder="1" applyAlignment="1" applyProtection="1">
      <alignment horizontal="center" vertical="center"/>
      <protection hidden="1" locked="0"/>
    </xf>
    <xf numFmtId="178" fontId="1" fillId="0" borderId="93" xfId="0" applyNumberFormat="1" applyFont="1" applyBorder="1" applyAlignment="1" applyProtection="1">
      <alignment horizontal="center" vertical="center"/>
      <protection hidden="1" locked="0"/>
    </xf>
    <xf numFmtId="0" fontId="0" fillId="0" borderId="39" xfId="0" applyFont="1" applyBorder="1" applyAlignment="1" applyProtection="1">
      <alignment horizontal="left" vertical="center" wrapText="1"/>
      <protection hidden="1"/>
    </xf>
    <xf numFmtId="0" fontId="0" fillId="0" borderId="37" xfId="0" applyBorder="1" applyAlignment="1" applyProtection="1">
      <alignment horizontal="left" vertical="center" wrapText="1"/>
      <protection hidden="1"/>
    </xf>
    <xf numFmtId="0" fontId="0" fillId="0" borderId="40" xfId="0" applyBorder="1" applyAlignment="1" applyProtection="1">
      <alignment horizontal="left" vertical="center" wrapText="1"/>
      <protection hidden="1"/>
    </xf>
    <xf numFmtId="0" fontId="0" fillId="0" borderId="58" xfId="0" applyFont="1" applyFill="1" applyBorder="1" applyAlignment="1" applyProtection="1">
      <alignment horizontal="left" vertical="top" wrapText="1"/>
      <protection hidden="1" locked="0"/>
    </xf>
    <xf numFmtId="0" fontId="0" fillId="0" borderId="59" xfId="0" applyFill="1" applyBorder="1" applyAlignment="1" applyProtection="1">
      <alignment horizontal="left" vertical="top" wrapText="1"/>
      <protection hidden="1" locked="0"/>
    </xf>
    <xf numFmtId="0" fontId="0" fillId="0" borderId="60" xfId="0" applyFill="1" applyBorder="1" applyAlignment="1" applyProtection="1">
      <alignment horizontal="left" vertical="top" wrapText="1"/>
      <protection hidden="1" locked="0"/>
    </xf>
    <xf numFmtId="0" fontId="0" fillId="34" borderId="54" xfId="0" applyFill="1" applyBorder="1" applyAlignment="1" applyProtection="1">
      <alignment horizontal="center" vertical="center"/>
      <protection hidden="1"/>
    </xf>
    <xf numFmtId="0" fontId="5" fillId="34" borderId="14" xfId="0" applyFont="1" applyFill="1" applyBorder="1" applyAlignment="1" applyProtection="1">
      <alignment vertical="center"/>
      <protection hidden="1"/>
    </xf>
    <xf numFmtId="0" fontId="5" fillId="34" borderId="15" xfId="0" applyFont="1" applyFill="1" applyBorder="1" applyAlignment="1" applyProtection="1">
      <alignment vertical="center"/>
      <protection hidden="1"/>
    </xf>
    <xf numFmtId="0" fontId="5" fillId="34" borderId="41" xfId="0" applyFont="1" applyFill="1" applyBorder="1" applyAlignment="1" applyProtection="1">
      <alignment vertical="center"/>
      <protection hidden="1"/>
    </xf>
    <xf numFmtId="0" fontId="0" fillId="0" borderId="65" xfId="0" applyFont="1" applyFill="1" applyBorder="1" applyAlignment="1" applyProtection="1">
      <alignment vertical="center"/>
      <protection hidden="1"/>
    </xf>
    <xf numFmtId="0" fontId="0" fillId="0" borderId="66" xfId="0" applyFont="1" applyFill="1" applyBorder="1" applyAlignment="1" applyProtection="1">
      <alignment vertical="center"/>
      <protection hidden="1"/>
    </xf>
    <xf numFmtId="0" fontId="0" fillId="0" borderId="49" xfId="0" applyFont="1" applyFill="1" applyBorder="1" applyAlignment="1" applyProtection="1">
      <alignment vertical="center"/>
      <protection hidden="1"/>
    </xf>
    <xf numFmtId="0" fontId="0" fillId="34" borderId="41" xfId="0" applyFont="1" applyFill="1" applyBorder="1" applyAlignment="1" applyProtection="1">
      <alignment horizontal="righ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b/>
        <i val="0"/>
        <color indexed="9"/>
      </font>
      <fill>
        <patternFill>
          <bgColor indexed="14"/>
        </patternFill>
      </fill>
    </dxf>
    <dxf>
      <font>
        <b/>
        <i val="0"/>
        <color indexed="9"/>
      </font>
      <fill>
        <patternFill>
          <bgColor indexed="52"/>
        </patternFill>
      </fill>
    </dxf>
    <dxf>
      <font>
        <b/>
        <i val="0"/>
        <strike val="0"/>
        <color indexed="9"/>
      </font>
      <fill>
        <patternFill>
          <bgColor indexed="57"/>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52"/>
        </patternFill>
      </fill>
    </dxf>
    <dxf>
      <font>
        <b/>
        <i val="0"/>
        <color indexed="9"/>
      </font>
      <fill>
        <patternFill>
          <bgColor indexed="10"/>
        </patternFill>
      </fill>
    </dxf>
    <dxf>
      <font>
        <b/>
        <i val="0"/>
        <color auto="1"/>
      </font>
      <fill>
        <patternFill>
          <bgColor indexed="13"/>
        </patternFill>
      </fill>
    </dxf>
    <dxf>
      <font>
        <b/>
        <i val="0"/>
        <color indexed="9"/>
      </font>
      <fill>
        <patternFill>
          <bgColor indexed="50"/>
        </patternFill>
      </fill>
    </dxf>
    <dxf>
      <font>
        <b/>
        <i val="0"/>
        <color indexed="9"/>
      </font>
      <fill>
        <patternFill>
          <bgColor indexed="14"/>
        </patternFill>
      </fill>
    </dxf>
    <dxf>
      <font>
        <b/>
        <i val="0"/>
        <color indexed="9"/>
      </font>
      <fill>
        <patternFill>
          <bgColor indexed="52"/>
        </patternFill>
      </fill>
    </dxf>
    <dxf>
      <font>
        <b/>
        <i val="0"/>
        <strike val="0"/>
        <color indexed="9"/>
      </font>
      <fill>
        <patternFill>
          <bgColor indexed="57"/>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52"/>
        </patternFill>
      </fill>
    </dxf>
    <dxf>
      <font>
        <b/>
        <i val="0"/>
        <color indexed="9"/>
      </font>
      <fill>
        <patternFill>
          <bgColor indexed="10"/>
        </patternFill>
      </fill>
    </dxf>
    <dxf>
      <font>
        <b/>
        <i val="0"/>
        <color auto="1"/>
      </font>
      <fill>
        <patternFill>
          <bgColor indexed="13"/>
        </patternFill>
      </fill>
    </dxf>
    <dxf>
      <font>
        <b/>
        <i val="0"/>
        <color indexed="9"/>
      </font>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142875</xdr:colOff>
      <xdr:row>47</xdr:row>
      <xdr:rowOff>295275</xdr:rowOff>
    </xdr:from>
    <xdr:ext cx="1009650" cy="295275"/>
    <xdr:sp>
      <xdr:nvSpPr>
        <xdr:cNvPr id="1" name="TextBox 3"/>
        <xdr:cNvSpPr txBox="1">
          <a:spLocks noChangeArrowheads="1"/>
        </xdr:cNvSpPr>
      </xdr:nvSpPr>
      <xdr:spPr>
        <a:xfrm>
          <a:off x="542925" y="15039975"/>
          <a:ext cx="1009650" cy="295275"/>
        </a:xfrm>
        <a:prstGeom prst="rect">
          <a:avLst/>
        </a:prstGeom>
        <a:noFill/>
        <a:ln w="9525" cmpd="sng">
          <a:noFill/>
        </a:ln>
      </xdr:spPr>
      <xdr:txBody>
        <a:bodyPr vertOverflow="clip" wrap="square"/>
        <a:p>
          <a:pPr algn="l">
            <a:defRPr/>
          </a:pPr>
          <a:r>
            <a:rPr lang="en-US" cap="none" sz="1100" b="0" i="0" u="none" baseline="0">
              <a:solidFill>
                <a:srgbClr val="000000"/>
              </a:solidFill>
            </a:rPr>
            <a:t>LIKELIHOOD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G62"/>
  <sheetViews>
    <sheetView showGridLines="0" showRowColHeaders="0" showZeros="0" tabSelected="1" zoomScale="138" zoomScaleNormal="138" workbookViewId="0" topLeftCell="A1">
      <selection activeCell="D6" sqref="D6:F6"/>
    </sheetView>
  </sheetViews>
  <sheetFormatPr defaultColWidth="9.140625" defaultRowHeight="12.75"/>
  <cols>
    <col min="1" max="1" width="1.8515625" style="5" customWidth="1"/>
    <col min="2" max="2" width="4.28125" style="5" customWidth="1"/>
    <col min="3" max="3" width="12.28125" style="5" customWidth="1"/>
    <col min="4" max="4" width="10.421875" style="5" customWidth="1"/>
    <col min="5" max="6" width="9.140625" style="5" customWidth="1"/>
    <col min="7" max="7" width="14.421875" style="5" customWidth="1"/>
    <col min="8" max="8" width="12.00390625" style="5" customWidth="1"/>
    <col min="9" max="12" width="9.140625" style="5" customWidth="1"/>
    <col min="13" max="13" width="9.421875" style="5" customWidth="1"/>
    <col min="14" max="14" width="6.28125" style="5" customWidth="1"/>
    <col min="15" max="15" width="6.421875" style="73" customWidth="1"/>
    <col min="16" max="16" width="4.00390625" style="73" hidden="1" customWidth="1"/>
    <col min="17" max="17" width="6.421875" style="73" customWidth="1"/>
    <col min="18" max="18" width="6.421875" style="5" customWidth="1"/>
    <col min="19" max="19" width="13.00390625" style="5" customWidth="1"/>
    <col min="20" max="20" width="1.7109375" style="5" customWidth="1"/>
    <col min="21" max="16384" width="9.140625" style="5" customWidth="1"/>
  </cols>
  <sheetData>
    <row r="1" spans="14:19" s="2" customFormat="1" ht="6" customHeight="1" thickBot="1">
      <c r="N1" s="3"/>
      <c r="O1" s="3"/>
      <c r="P1" s="3"/>
      <c r="Q1" s="3"/>
      <c r="R1" s="3"/>
      <c r="S1" s="3"/>
    </row>
    <row r="2" spans="2:33" ht="22.5" customHeight="1" thickBot="1">
      <c r="B2" s="132" t="s">
        <v>74</v>
      </c>
      <c r="C2" s="133"/>
      <c r="D2" s="133"/>
      <c r="E2" s="133"/>
      <c r="F2" s="133"/>
      <c r="G2" s="133"/>
      <c r="H2" s="133"/>
      <c r="I2" s="133"/>
      <c r="J2" s="133"/>
      <c r="K2" s="133"/>
      <c r="L2" s="133"/>
      <c r="M2" s="4"/>
      <c r="N2" s="107" t="s">
        <v>37</v>
      </c>
      <c r="O2" s="108"/>
      <c r="P2" s="108"/>
      <c r="Q2" s="109"/>
      <c r="R2" s="128"/>
      <c r="S2" s="129"/>
      <c r="V2" s="106"/>
      <c r="W2" s="6"/>
      <c r="X2" s="6"/>
      <c r="Y2" s="106"/>
      <c r="Z2" s="6"/>
      <c r="AA2" s="6"/>
      <c r="AB2" s="7"/>
      <c r="AC2" s="116"/>
      <c r="AD2" s="116"/>
      <c r="AE2" s="7"/>
      <c r="AF2" s="7"/>
      <c r="AG2" s="7"/>
    </row>
    <row r="3" spans="2:33" ht="7.5" customHeight="1">
      <c r="B3" s="74"/>
      <c r="C3" s="10"/>
      <c r="D3" s="75"/>
      <c r="E3" s="75"/>
      <c r="F3" s="195" t="s">
        <v>45</v>
      </c>
      <c r="G3" s="195"/>
      <c r="H3" s="196">
        <f>SUM(R25:R48)/$F$61</f>
        <v>4.4</v>
      </c>
      <c r="I3" s="10"/>
      <c r="J3" s="10"/>
      <c r="K3" s="7"/>
      <c r="L3" s="7"/>
      <c r="M3" s="7"/>
      <c r="N3" s="11"/>
      <c r="O3" s="12"/>
      <c r="P3" s="12"/>
      <c r="Q3" s="12"/>
      <c r="R3" s="7"/>
      <c r="S3" s="13"/>
      <c r="V3" s="106"/>
      <c r="W3" s="6"/>
      <c r="X3" s="6"/>
      <c r="Y3" s="106"/>
      <c r="Z3" s="6"/>
      <c r="AA3" s="6"/>
      <c r="AB3" s="117"/>
      <c r="AC3" s="8"/>
      <c r="AD3" s="8"/>
      <c r="AE3" s="7"/>
      <c r="AF3" s="7"/>
      <c r="AG3" s="7"/>
    </row>
    <row r="4" spans="2:33" ht="9" customHeight="1" thickBot="1">
      <c r="B4" s="9"/>
      <c r="C4" s="7"/>
      <c r="D4" s="7"/>
      <c r="E4" s="7"/>
      <c r="F4" s="195"/>
      <c r="G4" s="195"/>
      <c r="H4" s="197"/>
      <c r="I4" s="7"/>
      <c r="J4" s="7"/>
      <c r="K4" s="7"/>
      <c r="L4" s="7"/>
      <c r="M4" s="7"/>
      <c r="N4" s="11"/>
      <c r="O4" s="12"/>
      <c r="P4" s="12"/>
      <c r="Q4" s="12"/>
      <c r="R4" s="7"/>
      <c r="S4" s="13"/>
      <c r="V4" s="106"/>
      <c r="W4" s="6"/>
      <c r="X4" s="6"/>
      <c r="Y4" s="106"/>
      <c r="Z4" s="6"/>
      <c r="AA4" s="6"/>
      <c r="AB4" s="117"/>
      <c r="AC4" s="8"/>
      <c r="AD4" s="8"/>
      <c r="AE4" s="7"/>
      <c r="AF4" s="7"/>
      <c r="AG4" s="7"/>
    </row>
    <row r="5" spans="2:33" ht="4.5" customHeight="1">
      <c r="B5" s="9"/>
      <c r="C5" s="7"/>
      <c r="D5" s="7"/>
      <c r="E5" s="7"/>
      <c r="F5" s="10"/>
      <c r="G5" s="10"/>
      <c r="H5" s="76"/>
      <c r="I5" s="7"/>
      <c r="J5" s="7"/>
      <c r="K5" s="7"/>
      <c r="L5" s="7"/>
      <c r="M5" s="7"/>
      <c r="N5" s="11"/>
      <c r="O5" s="12"/>
      <c r="P5" s="12"/>
      <c r="Q5" s="12"/>
      <c r="R5" s="7"/>
      <c r="S5" s="13"/>
      <c r="V5" s="106"/>
      <c r="W5" s="6"/>
      <c r="X5" s="6"/>
      <c r="Y5" s="106"/>
      <c r="Z5" s="6"/>
      <c r="AA5" s="6"/>
      <c r="AB5" s="117"/>
      <c r="AC5" s="8"/>
      <c r="AD5" s="8"/>
      <c r="AE5" s="7"/>
      <c r="AF5" s="7"/>
      <c r="AG5" s="7"/>
    </row>
    <row r="6" spans="2:33" ht="19.5" customHeight="1">
      <c r="B6" s="87" t="s">
        <v>42</v>
      </c>
      <c r="C6" s="82"/>
      <c r="D6" s="88"/>
      <c r="E6" s="89"/>
      <c r="F6" s="90"/>
      <c r="G6" s="7"/>
      <c r="H6" s="81" t="s">
        <v>40</v>
      </c>
      <c r="I6" s="82"/>
      <c r="J6" s="83"/>
      <c r="K6" s="84"/>
      <c r="L6" s="85"/>
      <c r="M6" s="7"/>
      <c r="N6" s="81" t="s">
        <v>38</v>
      </c>
      <c r="O6" s="139"/>
      <c r="P6" s="139"/>
      <c r="Q6" s="82"/>
      <c r="R6" s="130"/>
      <c r="S6" s="131"/>
      <c r="V6" s="106"/>
      <c r="W6" s="6"/>
      <c r="X6" s="6"/>
      <c r="Y6" s="106"/>
      <c r="Z6" s="6"/>
      <c r="AA6" s="6"/>
      <c r="AB6" s="117"/>
      <c r="AC6" s="8"/>
      <c r="AD6" s="14"/>
      <c r="AE6" s="7"/>
      <c r="AF6" s="7"/>
      <c r="AG6" s="7"/>
    </row>
    <row r="7" spans="2:33" ht="12.75" customHeight="1">
      <c r="B7" s="9"/>
      <c r="C7" s="7"/>
      <c r="D7" s="7"/>
      <c r="E7" s="7"/>
      <c r="F7" s="7"/>
      <c r="G7" s="7"/>
      <c r="H7" s="15"/>
      <c r="I7" s="15"/>
      <c r="J7" s="7"/>
      <c r="K7" s="7"/>
      <c r="L7" s="7"/>
      <c r="M7" s="7"/>
      <c r="N7" s="11"/>
      <c r="O7" s="12"/>
      <c r="P7" s="12"/>
      <c r="Q7" s="12"/>
      <c r="R7" s="16"/>
      <c r="S7" s="17"/>
      <c r="V7" s="106"/>
      <c r="W7" s="6"/>
      <c r="X7" s="6"/>
      <c r="Y7" s="106"/>
      <c r="Z7" s="6"/>
      <c r="AA7" s="6"/>
      <c r="AB7" s="117"/>
      <c r="AC7" s="8"/>
      <c r="AD7" s="14"/>
      <c r="AE7" s="7"/>
      <c r="AF7" s="7"/>
      <c r="AG7" s="7"/>
    </row>
    <row r="8" spans="2:33" ht="19.5" customHeight="1">
      <c r="B8" s="87" t="s">
        <v>43</v>
      </c>
      <c r="C8" s="82"/>
      <c r="D8" s="88"/>
      <c r="E8" s="89"/>
      <c r="F8" s="90"/>
      <c r="G8" s="7"/>
      <c r="H8" s="81" t="s">
        <v>41</v>
      </c>
      <c r="I8" s="82"/>
      <c r="J8" s="88"/>
      <c r="K8" s="89"/>
      <c r="L8" s="90"/>
      <c r="M8" s="7"/>
      <c r="N8" s="81" t="s">
        <v>39</v>
      </c>
      <c r="O8" s="139"/>
      <c r="P8" s="139"/>
      <c r="Q8" s="82"/>
      <c r="R8" s="130"/>
      <c r="S8" s="131"/>
      <c r="V8" s="106"/>
      <c r="W8" s="6"/>
      <c r="X8" s="6"/>
      <c r="Y8" s="106"/>
      <c r="Z8" s="6"/>
      <c r="AA8" s="6"/>
      <c r="AB8" s="117"/>
      <c r="AC8" s="8"/>
      <c r="AD8" s="14"/>
      <c r="AE8" s="7"/>
      <c r="AF8" s="7"/>
      <c r="AG8" s="7"/>
    </row>
    <row r="9" spans="2:33" ht="12.75" customHeight="1">
      <c r="B9" s="9"/>
      <c r="C9" s="7"/>
      <c r="D9" s="7"/>
      <c r="E9" s="7"/>
      <c r="F9" s="7"/>
      <c r="G9" s="7"/>
      <c r="H9" s="7"/>
      <c r="I9" s="7"/>
      <c r="J9" s="7"/>
      <c r="K9" s="7"/>
      <c r="L9" s="7"/>
      <c r="M9" s="7"/>
      <c r="N9" s="7"/>
      <c r="O9" s="18"/>
      <c r="P9" s="18"/>
      <c r="Q9" s="18"/>
      <c r="R9" s="19"/>
      <c r="S9" s="20"/>
      <c r="V9" s="6"/>
      <c r="W9" s="6"/>
      <c r="X9" s="6"/>
      <c r="Y9" s="6"/>
      <c r="Z9" s="6"/>
      <c r="AA9" s="6"/>
      <c r="AB9" s="117"/>
      <c r="AC9" s="6"/>
      <c r="AD9" s="14"/>
      <c r="AE9" s="7"/>
      <c r="AF9" s="7"/>
      <c r="AG9" s="7"/>
    </row>
    <row r="10" spans="2:19" ht="22.5" customHeight="1" thickBot="1">
      <c r="B10" s="21"/>
      <c r="C10" s="86" t="s">
        <v>21</v>
      </c>
      <c r="D10" s="86"/>
      <c r="E10" s="86"/>
      <c r="F10" s="86"/>
      <c r="G10" s="86"/>
      <c r="H10" s="86"/>
      <c r="I10" s="127" t="s">
        <v>22</v>
      </c>
      <c r="J10" s="127"/>
      <c r="K10" s="127"/>
      <c r="L10" s="127"/>
      <c r="M10" s="127"/>
      <c r="N10" s="23" t="s">
        <v>14</v>
      </c>
      <c r="O10" s="22" t="s">
        <v>15</v>
      </c>
      <c r="P10" s="22" t="s">
        <v>16</v>
      </c>
      <c r="Q10" s="22" t="s">
        <v>17</v>
      </c>
      <c r="R10" s="22" t="s">
        <v>9</v>
      </c>
      <c r="S10" s="24" t="s">
        <v>44</v>
      </c>
    </row>
    <row r="11" spans="2:19" ht="12.75">
      <c r="B11" s="1">
        <v>1</v>
      </c>
      <c r="C11" s="96" t="s">
        <v>49</v>
      </c>
      <c r="D11" s="96"/>
      <c r="E11" s="96"/>
      <c r="F11" s="96"/>
      <c r="G11" s="96"/>
      <c r="H11" s="97"/>
      <c r="I11" s="140" t="s">
        <v>23</v>
      </c>
      <c r="J11" s="141"/>
      <c r="K11" s="141"/>
      <c r="L11" s="141"/>
      <c r="M11" s="142"/>
      <c r="N11" s="25"/>
      <c r="O11" s="26">
        <f>O25</f>
        <v>1</v>
      </c>
      <c r="P11" s="27" t="s">
        <v>16</v>
      </c>
      <c r="Q11" s="28">
        <f>Q25</f>
        <v>4</v>
      </c>
      <c r="R11" s="29">
        <f aca="true" t="shared" si="0" ref="R11:R22">O11*Q11</f>
        <v>4</v>
      </c>
      <c r="S11" s="30" t="str">
        <f aca="true" t="shared" si="1" ref="S11:S22">IF(R11&gt;19,"VH",IF(R11&gt;11,"H",IF(R11&gt;5,"M",IF(R11&gt;2,"L",IF(R11&gt;0,"I","")))))</f>
        <v>L</v>
      </c>
    </row>
    <row r="12" spans="2:19" ht="15">
      <c r="B12" s="31">
        <v>2</v>
      </c>
      <c r="C12" s="92" t="s">
        <v>64</v>
      </c>
      <c r="D12" s="92"/>
      <c r="E12" s="92"/>
      <c r="F12" s="92"/>
      <c r="G12" s="92"/>
      <c r="H12" s="93"/>
      <c r="I12" s="94" t="s">
        <v>57</v>
      </c>
      <c r="J12" s="95"/>
      <c r="K12" s="95"/>
      <c r="L12" s="95"/>
      <c r="M12" s="95"/>
      <c r="N12" s="32"/>
      <c r="O12" s="26">
        <f>O27</f>
        <v>2</v>
      </c>
      <c r="P12" s="27" t="s">
        <v>16</v>
      </c>
      <c r="Q12" s="28">
        <f>Q27</f>
        <v>3</v>
      </c>
      <c r="R12" s="29">
        <f t="shared" si="0"/>
        <v>6</v>
      </c>
      <c r="S12" s="30" t="str">
        <f t="shared" si="1"/>
        <v>M</v>
      </c>
    </row>
    <row r="13" spans="2:19" ht="15">
      <c r="B13" s="31">
        <v>3</v>
      </c>
      <c r="C13" s="98" t="s">
        <v>59</v>
      </c>
      <c r="D13" s="92"/>
      <c r="E13" s="92"/>
      <c r="F13" s="92"/>
      <c r="G13" s="92"/>
      <c r="H13" s="93"/>
      <c r="I13" s="94"/>
      <c r="J13" s="95"/>
      <c r="K13" s="95"/>
      <c r="L13" s="95"/>
      <c r="M13" s="95"/>
      <c r="N13" s="33"/>
      <c r="O13" s="26">
        <f>O29</f>
        <v>3</v>
      </c>
      <c r="P13" s="27" t="s">
        <v>16</v>
      </c>
      <c r="Q13" s="28">
        <f>Q29</f>
        <v>1</v>
      </c>
      <c r="R13" s="29">
        <f t="shared" si="0"/>
        <v>3</v>
      </c>
      <c r="S13" s="30" t="str">
        <f t="shared" si="1"/>
        <v>L</v>
      </c>
    </row>
    <row r="14" spans="2:19" ht="15">
      <c r="B14" s="31">
        <v>4</v>
      </c>
      <c r="C14" s="91" t="s">
        <v>50</v>
      </c>
      <c r="D14" s="92"/>
      <c r="E14" s="92"/>
      <c r="F14" s="92"/>
      <c r="G14" s="92"/>
      <c r="H14" s="93"/>
      <c r="I14" s="94"/>
      <c r="J14" s="95"/>
      <c r="K14" s="95"/>
      <c r="L14" s="95"/>
      <c r="M14" s="95"/>
      <c r="N14" s="33"/>
      <c r="O14" s="26">
        <f>O31</f>
        <v>3</v>
      </c>
      <c r="P14" s="27" t="s">
        <v>16</v>
      </c>
      <c r="Q14" s="28">
        <f>Q31</f>
        <v>2</v>
      </c>
      <c r="R14" s="29">
        <f t="shared" si="0"/>
        <v>6</v>
      </c>
      <c r="S14" s="30" t="str">
        <f t="shared" si="1"/>
        <v>M</v>
      </c>
    </row>
    <row r="15" spans="2:21" ht="15">
      <c r="B15" s="31">
        <v>5</v>
      </c>
      <c r="C15" s="98" t="s">
        <v>54</v>
      </c>
      <c r="D15" s="92"/>
      <c r="E15" s="92"/>
      <c r="F15" s="92"/>
      <c r="G15" s="92"/>
      <c r="H15" s="93"/>
      <c r="I15" s="94"/>
      <c r="J15" s="95"/>
      <c r="K15" s="95"/>
      <c r="L15" s="95"/>
      <c r="M15" s="95"/>
      <c r="N15" s="33"/>
      <c r="O15" s="26">
        <f>O33</f>
        <v>1</v>
      </c>
      <c r="P15" s="27" t="s">
        <v>16</v>
      </c>
      <c r="Q15" s="28">
        <f>Q33</f>
        <v>3</v>
      </c>
      <c r="R15" s="29">
        <f t="shared" si="0"/>
        <v>3</v>
      </c>
      <c r="S15" s="30" t="str">
        <f t="shared" si="1"/>
        <v>L</v>
      </c>
      <c r="U15" s="34"/>
    </row>
    <row r="16" spans="2:19" ht="15">
      <c r="B16" s="31">
        <v>6</v>
      </c>
      <c r="C16" s="92"/>
      <c r="D16" s="92"/>
      <c r="E16" s="92"/>
      <c r="F16" s="92"/>
      <c r="G16" s="92"/>
      <c r="H16" s="93"/>
      <c r="I16" s="94"/>
      <c r="J16" s="95"/>
      <c r="K16" s="95"/>
      <c r="L16" s="95"/>
      <c r="M16" s="95"/>
      <c r="N16" s="33"/>
      <c r="O16" s="26">
        <f>O35</f>
        <v>0</v>
      </c>
      <c r="P16" s="27" t="s">
        <v>16</v>
      </c>
      <c r="Q16" s="28">
        <f>Q35</f>
        <v>0</v>
      </c>
      <c r="R16" s="29">
        <f t="shared" si="0"/>
        <v>0</v>
      </c>
      <c r="S16" s="30">
        <f t="shared" si="1"/>
      </c>
    </row>
    <row r="17" spans="2:19" ht="15">
      <c r="B17" s="31">
        <v>7</v>
      </c>
      <c r="C17" s="92"/>
      <c r="D17" s="92"/>
      <c r="E17" s="92"/>
      <c r="F17" s="92"/>
      <c r="G17" s="92"/>
      <c r="H17" s="93"/>
      <c r="I17" s="94"/>
      <c r="J17" s="95"/>
      <c r="K17" s="95"/>
      <c r="L17" s="95"/>
      <c r="M17" s="95"/>
      <c r="N17" s="33"/>
      <c r="O17" s="26"/>
      <c r="P17" s="27" t="s">
        <v>16</v>
      </c>
      <c r="Q17" s="28"/>
      <c r="R17" s="29">
        <f t="shared" si="0"/>
        <v>0</v>
      </c>
      <c r="S17" s="30">
        <f t="shared" si="1"/>
      </c>
    </row>
    <row r="18" spans="2:19" ht="12.75">
      <c r="B18" s="31">
        <v>8</v>
      </c>
      <c r="C18" s="92"/>
      <c r="D18" s="92"/>
      <c r="E18" s="92"/>
      <c r="F18" s="92"/>
      <c r="G18" s="92"/>
      <c r="H18" s="93"/>
      <c r="I18" s="94"/>
      <c r="J18" s="95"/>
      <c r="K18" s="95"/>
      <c r="L18" s="95"/>
      <c r="M18" s="95"/>
      <c r="N18" s="35"/>
      <c r="O18" s="26"/>
      <c r="P18" s="27" t="s">
        <v>16</v>
      </c>
      <c r="Q18" s="28"/>
      <c r="R18" s="29">
        <f t="shared" si="0"/>
        <v>0</v>
      </c>
      <c r="S18" s="30">
        <f t="shared" si="1"/>
      </c>
    </row>
    <row r="19" spans="2:19" ht="12.75">
      <c r="B19" s="31">
        <v>9</v>
      </c>
      <c r="C19" s="92"/>
      <c r="D19" s="92"/>
      <c r="E19" s="92"/>
      <c r="F19" s="92"/>
      <c r="G19" s="92"/>
      <c r="H19" s="93"/>
      <c r="I19" s="103" t="s">
        <v>24</v>
      </c>
      <c r="J19" s="104"/>
      <c r="K19" s="104"/>
      <c r="L19" s="104"/>
      <c r="M19" s="105"/>
      <c r="N19" s="24"/>
      <c r="O19" s="26"/>
      <c r="P19" s="27" t="s">
        <v>16</v>
      </c>
      <c r="Q19" s="28"/>
      <c r="R19" s="29">
        <f t="shared" si="0"/>
        <v>0</v>
      </c>
      <c r="S19" s="30">
        <f t="shared" si="1"/>
      </c>
    </row>
    <row r="20" spans="2:19" ht="12.75">
      <c r="B20" s="31">
        <v>10</v>
      </c>
      <c r="C20" s="99"/>
      <c r="D20" s="99"/>
      <c r="E20" s="99"/>
      <c r="F20" s="99"/>
      <c r="G20" s="99"/>
      <c r="H20" s="100"/>
      <c r="I20" s="101" t="s">
        <v>46</v>
      </c>
      <c r="J20" s="102"/>
      <c r="K20" s="102"/>
      <c r="L20" s="102"/>
      <c r="M20" s="102"/>
      <c r="N20" s="37"/>
      <c r="O20" s="26"/>
      <c r="P20" s="27" t="s">
        <v>16</v>
      </c>
      <c r="Q20" s="28"/>
      <c r="R20" s="29">
        <f t="shared" si="0"/>
        <v>0</v>
      </c>
      <c r="S20" s="30">
        <f t="shared" si="1"/>
      </c>
    </row>
    <row r="21" spans="2:19" ht="12.75">
      <c r="B21" s="31">
        <v>11</v>
      </c>
      <c r="C21" s="99"/>
      <c r="D21" s="99"/>
      <c r="E21" s="99"/>
      <c r="F21" s="99"/>
      <c r="G21" s="99"/>
      <c r="H21" s="100"/>
      <c r="I21" s="101" t="s">
        <v>47</v>
      </c>
      <c r="J21" s="102"/>
      <c r="K21" s="102"/>
      <c r="L21" s="102"/>
      <c r="M21" s="102"/>
      <c r="N21" s="37"/>
      <c r="O21" s="26"/>
      <c r="P21" s="27" t="s">
        <v>16</v>
      </c>
      <c r="Q21" s="28"/>
      <c r="R21" s="29">
        <f t="shared" si="0"/>
        <v>0</v>
      </c>
      <c r="S21" s="30">
        <f t="shared" si="1"/>
      </c>
    </row>
    <row r="22" spans="2:19" ht="13.5" thickBot="1">
      <c r="B22" s="31">
        <v>12</v>
      </c>
      <c r="C22" s="99"/>
      <c r="D22" s="99"/>
      <c r="E22" s="99"/>
      <c r="F22" s="99"/>
      <c r="G22" s="99"/>
      <c r="H22" s="100"/>
      <c r="I22" s="118" t="s">
        <v>48</v>
      </c>
      <c r="J22" s="119"/>
      <c r="K22" s="119"/>
      <c r="L22" s="119"/>
      <c r="M22" s="119"/>
      <c r="N22" s="38"/>
      <c r="O22" s="26"/>
      <c r="P22" s="27" t="s">
        <v>16</v>
      </c>
      <c r="Q22" s="28"/>
      <c r="R22" s="29">
        <f t="shared" si="0"/>
        <v>0</v>
      </c>
      <c r="S22" s="30">
        <f t="shared" si="1"/>
      </c>
    </row>
    <row r="23" spans="2:19" ht="15.75" customHeight="1">
      <c r="B23" s="134"/>
      <c r="C23" s="120" t="s">
        <v>32</v>
      </c>
      <c r="D23" s="121"/>
      <c r="E23" s="121"/>
      <c r="F23" s="121"/>
      <c r="G23" s="121"/>
      <c r="H23" s="121"/>
      <c r="I23" s="122"/>
      <c r="J23" s="122"/>
      <c r="K23" s="122"/>
      <c r="L23" s="122"/>
      <c r="M23" s="122"/>
      <c r="N23" s="123"/>
      <c r="O23" s="143" t="s">
        <v>13</v>
      </c>
      <c r="P23" s="143"/>
      <c r="Q23" s="143"/>
      <c r="R23" s="143"/>
      <c r="S23" s="144"/>
    </row>
    <row r="24" spans="2:19" ht="18.75" customHeight="1">
      <c r="B24" s="135"/>
      <c r="C24" s="124"/>
      <c r="D24" s="125"/>
      <c r="E24" s="125"/>
      <c r="F24" s="125"/>
      <c r="G24" s="125"/>
      <c r="H24" s="125"/>
      <c r="I24" s="125"/>
      <c r="J24" s="125"/>
      <c r="K24" s="125"/>
      <c r="L24" s="125"/>
      <c r="M24" s="125"/>
      <c r="N24" s="126"/>
      <c r="O24" s="39" t="s">
        <v>15</v>
      </c>
      <c r="P24" s="39" t="s">
        <v>16</v>
      </c>
      <c r="Q24" s="39" t="s">
        <v>17</v>
      </c>
      <c r="R24" s="39" t="s">
        <v>9</v>
      </c>
      <c r="S24" s="40" t="s">
        <v>44</v>
      </c>
    </row>
    <row r="25" spans="2:19" ht="17.25" customHeight="1">
      <c r="B25" s="137">
        <v>1</v>
      </c>
      <c r="C25" s="110" t="str">
        <f>$C$11</f>
        <v>Assault &amp; confrontation from the general public</v>
      </c>
      <c r="D25" s="111"/>
      <c r="E25" s="111"/>
      <c r="F25" s="111"/>
      <c r="G25" s="111"/>
      <c r="H25" s="111"/>
      <c r="I25" s="111"/>
      <c r="J25" s="111"/>
      <c r="K25" s="111"/>
      <c r="L25" s="111"/>
      <c r="M25" s="111"/>
      <c r="N25" s="112"/>
      <c r="O25" s="153">
        <v>1</v>
      </c>
      <c r="P25" s="155"/>
      <c r="Q25" s="153">
        <v>4</v>
      </c>
      <c r="R25" s="145">
        <f>O25*Q25</f>
        <v>4</v>
      </c>
      <c r="S25" s="151" t="str">
        <f aca="true" t="shared" si="2" ref="S25:S47">IF(R25&gt;19,"VH",IF(R25&gt;11,"H",IF(R25&gt;5,"M",IF(R25&gt;2,"L",IF(R25&gt;0,"I","")))))</f>
        <v>L</v>
      </c>
    </row>
    <row r="26" spans="2:19" ht="69.75" customHeight="1">
      <c r="B26" s="138"/>
      <c r="C26" s="136" t="s">
        <v>66</v>
      </c>
      <c r="D26" s="114"/>
      <c r="E26" s="114"/>
      <c r="F26" s="114"/>
      <c r="G26" s="114"/>
      <c r="H26" s="114"/>
      <c r="I26" s="114"/>
      <c r="J26" s="114"/>
      <c r="K26" s="114"/>
      <c r="L26" s="114"/>
      <c r="M26" s="114"/>
      <c r="N26" s="115"/>
      <c r="O26" s="154"/>
      <c r="P26" s="156"/>
      <c r="Q26" s="154"/>
      <c r="R26" s="146"/>
      <c r="S26" s="152"/>
    </row>
    <row r="27" spans="2:19" ht="17.25" customHeight="1">
      <c r="B27" s="158">
        <v>2</v>
      </c>
      <c r="C27" s="110" t="str">
        <f>$C$12</f>
        <v>Illness such as Asthema or COVID-19</v>
      </c>
      <c r="D27" s="111"/>
      <c r="E27" s="111"/>
      <c r="F27" s="111"/>
      <c r="G27" s="111"/>
      <c r="H27" s="111"/>
      <c r="I27" s="111"/>
      <c r="J27" s="111"/>
      <c r="K27" s="111"/>
      <c r="L27" s="111"/>
      <c r="M27" s="111"/>
      <c r="N27" s="112"/>
      <c r="O27" s="153">
        <v>2</v>
      </c>
      <c r="P27" s="155"/>
      <c r="Q27" s="153">
        <v>3</v>
      </c>
      <c r="R27" s="145">
        <f>O27*Q27</f>
        <v>6</v>
      </c>
      <c r="S27" s="147" t="str">
        <f t="shared" si="2"/>
        <v>M</v>
      </c>
    </row>
    <row r="28" spans="2:19" ht="54" customHeight="1">
      <c r="B28" s="138"/>
      <c r="C28" s="149" t="s">
        <v>73</v>
      </c>
      <c r="D28" s="114"/>
      <c r="E28" s="114"/>
      <c r="F28" s="114"/>
      <c r="G28" s="114"/>
      <c r="H28" s="114"/>
      <c r="I28" s="114"/>
      <c r="J28" s="114"/>
      <c r="K28" s="114"/>
      <c r="L28" s="114"/>
      <c r="M28" s="114"/>
      <c r="N28" s="150"/>
      <c r="O28" s="154"/>
      <c r="P28" s="156"/>
      <c r="Q28" s="154"/>
      <c r="R28" s="146"/>
      <c r="S28" s="148"/>
    </row>
    <row r="29" spans="2:19" ht="17.25" customHeight="1">
      <c r="B29" s="157">
        <v>3</v>
      </c>
      <c r="C29" s="198" t="str">
        <f>$C$13</f>
        <v>Slips, trips, falls / Training Injury</v>
      </c>
      <c r="D29" s="199"/>
      <c r="E29" s="199"/>
      <c r="F29" s="199"/>
      <c r="G29" s="199"/>
      <c r="H29" s="199"/>
      <c r="I29" s="199"/>
      <c r="J29" s="199"/>
      <c r="K29" s="199"/>
      <c r="L29" s="199"/>
      <c r="M29" s="199"/>
      <c r="N29" s="200"/>
      <c r="O29" s="153">
        <v>3</v>
      </c>
      <c r="P29" s="155" t="s">
        <v>16</v>
      </c>
      <c r="Q29" s="153">
        <v>1</v>
      </c>
      <c r="R29" s="145">
        <f>O29*Q29</f>
        <v>3</v>
      </c>
      <c r="S29" s="147" t="str">
        <f t="shared" si="2"/>
        <v>L</v>
      </c>
    </row>
    <row r="30" spans="2:19" ht="54" customHeight="1">
      <c r="B30" s="157"/>
      <c r="C30" s="136" t="s">
        <v>67</v>
      </c>
      <c r="D30" s="114"/>
      <c r="E30" s="114"/>
      <c r="F30" s="114"/>
      <c r="G30" s="114"/>
      <c r="H30" s="114"/>
      <c r="I30" s="114"/>
      <c r="J30" s="114"/>
      <c r="K30" s="114"/>
      <c r="L30" s="114"/>
      <c r="M30" s="114"/>
      <c r="N30" s="115"/>
      <c r="O30" s="154"/>
      <c r="P30" s="156"/>
      <c r="Q30" s="154"/>
      <c r="R30" s="146"/>
      <c r="S30" s="148"/>
    </row>
    <row r="31" spans="2:19" ht="17.25" customHeight="1">
      <c r="B31" s="158">
        <v>4</v>
      </c>
      <c r="C31" s="198" t="str">
        <f>$C$14</f>
        <v>Inclemant weather</v>
      </c>
      <c r="D31" s="199"/>
      <c r="E31" s="199"/>
      <c r="F31" s="199"/>
      <c r="G31" s="199"/>
      <c r="H31" s="199"/>
      <c r="I31" s="199"/>
      <c r="J31" s="199"/>
      <c r="K31" s="199"/>
      <c r="L31" s="199"/>
      <c r="M31" s="199"/>
      <c r="N31" s="200"/>
      <c r="O31" s="153">
        <v>3</v>
      </c>
      <c r="P31" s="155" t="s">
        <v>16</v>
      </c>
      <c r="Q31" s="153">
        <v>2</v>
      </c>
      <c r="R31" s="145">
        <f>O31*Q31</f>
        <v>6</v>
      </c>
      <c r="S31" s="147" t="str">
        <f t="shared" si="2"/>
        <v>M</v>
      </c>
    </row>
    <row r="32" spans="2:19" ht="54" customHeight="1">
      <c r="B32" s="138"/>
      <c r="C32" s="136" t="s">
        <v>68</v>
      </c>
      <c r="D32" s="114"/>
      <c r="E32" s="114"/>
      <c r="F32" s="114"/>
      <c r="G32" s="114"/>
      <c r="H32" s="114"/>
      <c r="I32" s="114"/>
      <c r="J32" s="114"/>
      <c r="K32" s="114"/>
      <c r="L32" s="114"/>
      <c r="M32" s="114"/>
      <c r="N32" s="115"/>
      <c r="O32" s="154"/>
      <c r="P32" s="156"/>
      <c r="Q32" s="154"/>
      <c r="R32" s="146"/>
      <c r="S32" s="148"/>
    </row>
    <row r="33" spans="2:19" ht="17.25" customHeight="1">
      <c r="B33" s="158">
        <v>5</v>
      </c>
      <c r="C33" s="110" t="str">
        <f>C15</f>
        <v>Fire</v>
      </c>
      <c r="D33" s="111"/>
      <c r="E33" s="111"/>
      <c r="F33" s="111"/>
      <c r="G33" s="111"/>
      <c r="H33" s="111"/>
      <c r="I33" s="111"/>
      <c r="J33" s="111"/>
      <c r="K33" s="111"/>
      <c r="L33" s="111"/>
      <c r="M33" s="111"/>
      <c r="N33" s="112"/>
      <c r="O33" s="153">
        <v>1</v>
      </c>
      <c r="P33" s="155" t="s">
        <v>16</v>
      </c>
      <c r="Q33" s="153">
        <v>3</v>
      </c>
      <c r="R33" s="145">
        <f>O33*Q33</f>
        <v>3</v>
      </c>
      <c r="S33" s="147" t="str">
        <f t="shared" si="2"/>
        <v>L</v>
      </c>
    </row>
    <row r="34" spans="2:19" ht="54" customHeight="1">
      <c r="B34" s="159"/>
      <c r="C34" s="113" t="s">
        <v>63</v>
      </c>
      <c r="D34" s="114"/>
      <c r="E34" s="114"/>
      <c r="F34" s="114"/>
      <c r="G34" s="114"/>
      <c r="H34" s="114"/>
      <c r="I34" s="114"/>
      <c r="J34" s="114"/>
      <c r="K34" s="114"/>
      <c r="L34" s="114"/>
      <c r="M34" s="114"/>
      <c r="N34" s="115"/>
      <c r="O34" s="154"/>
      <c r="P34" s="156"/>
      <c r="Q34" s="154"/>
      <c r="R34" s="146"/>
      <c r="S34" s="148"/>
    </row>
    <row r="35" spans="2:19" ht="17.25" customHeight="1">
      <c r="B35" s="137">
        <v>6</v>
      </c>
      <c r="C35" s="110">
        <f>C16</f>
        <v>0</v>
      </c>
      <c r="D35" s="111"/>
      <c r="E35" s="111"/>
      <c r="F35" s="111"/>
      <c r="G35" s="111"/>
      <c r="H35" s="111"/>
      <c r="I35" s="111"/>
      <c r="J35" s="111"/>
      <c r="K35" s="111"/>
      <c r="L35" s="111"/>
      <c r="M35" s="111"/>
      <c r="N35" s="112"/>
      <c r="O35" s="153"/>
      <c r="P35" s="155" t="s">
        <v>16</v>
      </c>
      <c r="Q35" s="153"/>
      <c r="R35" s="145">
        <f>O35*Q35</f>
        <v>0</v>
      </c>
      <c r="S35" s="147">
        <f t="shared" si="2"/>
      </c>
    </row>
    <row r="36" spans="2:19" ht="54" customHeight="1">
      <c r="B36" s="159"/>
      <c r="C36" s="113"/>
      <c r="D36" s="114"/>
      <c r="E36" s="114"/>
      <c r="F36" s="114"/>
      <c r="G36" s="114"/>
      <c r="H36" s="114"/>
      <c r="I36" s="114"/>
      <c r="J36" s="114"/>
      <c r="K36" s="114"/>
      <c r="L36" s="114"/>
      <c r="M36" s="114"/>
      <c r="N36" s="115"/>
      <c r="O36" s="154"/>
      <c r="P36" s="156"/>
      <c r="Q36" s="154"/>
      <c r="R36" s="146"/>
      <c r="S36" s="148"/>
    </row>
    <row r="37" spans="2:19" ht="17.25" customHeight="1">
      <c r="B37" s="137">
        <v>7</v>
      </c>
      <c r="C37" s="110">
        <f>$C$17</f>
        <v>0</v>
      </c>
      <c r="D37" s="111"/>
      <c r="E37" s="111"/>
      <c r="F37" s="111"/>
      <c r="G37" s="111"/>
      <c r="H37" s="111"/>
      <c r="I37" s="111"/>
      <c r="J37" s="111"/>
      <c r="K37" s="111"/>
      <c r="L37" s="111"/>
      <c r="M37" s="111"/>
      <c r="N37" s="112"/>
      <c r="O37" s="153"/>
      <c r="P37" s="155" t="s">
        <v>16</v>
      </c>
      <c r="Q37" s="153"/>
      <c r="R37" s="145">
        <f>O37*Q37</f>
        <v>0</v>
      </c>
      <c r="S37" s="147">
        <f t="shared" si="2"/>
      </c>
    </row>
    <row r="38" spans="2:19" ht="54" customHeight="1">
      <c r="B38" s="159"/>
      <c r="C38" s="136"/>
      <c r="D38" s="114"/>
      <c r="E38" s="114"/>
      <c r="F38" s="114"/>
      <c r="G38" s="114"/>
      <c r="H38" s="114"/>
      <c r="I38" s="114"/>
      <c r="J38" s="114"/>
      <c r="K38" s="114"/>
      <c r="L38" s="114"/>
      <c r="M38" s="114"/>
      <c r="N38" s="115"/>
      <c r="O38" s="154"/>
      <c r="P38" s="156"/>
      <c r="Q38" s="154"/>
      <c r="R38" s="146"/>
      <c r="S38" s="148"/>
    </row>
    <row r="39" spans="2:19" ht="17.25" customHeight="1">
      <c r="B39" s="137">
        <v>8</v>
      </c>
      <c r="C39" s="110"/>
      <c r="D39" s="111"/>
      <c r="E39" s="111"/>
      <c r="F39" s="111"/>
      <c r="G39" s="111"/>
      <c r="H39" s="111"/>
      <c r="I39" s="111"/>
      <c r="J39" s="111"/>
      <c r="K39" s="111"/>
      <c r="L39" s="111"/>
      <c r="M39" s="111"/>
      <c r="N39" s="112"/>
      <c r="O39" s="153"/>
      <c r="P39" s="155" t="s">
        <v>16</v>
      </c>
      <c r="Q39" s="153"/>
      <c r="R39" s="145">
        <f>O39*Q39</f>
        <v>0</v>
      </c>
      <c r="S39" s="147">
        <f t="shared" si="2"/>
      </c>
    </row>
    <row r="40" spans="2:19" ht="54" customHeight="1">
      <c r="B40" s="159"/>
      <c r="C40" s="113"/>
      <c r="D40" s="114"/>
      <c r="E40" s="114"/>
      <c r="F40" s="114"/>
      <c r="G40" s="114"/>
      <c r="H40" s="114"/>
      <c r="I40" s="114"/>
      <c r="J40" s="114"/>
      <c r="K40" s="114"/>
      <c r="L40" s="114"/>
      <c r="M40" s="114"/>
      <c r="N40" s="115"/>
      <c r="O40" s="154"/>
      <c r="P40" s="156"/>
      <c r="Q40" s="154"/>
      <c r="R40" s="146"/>
      <c r="S40" s="148"/>
    </row>
    <row r="41" spans="2:19" ht="17.25" customHeight="1">
      <c r="B41" s="137">
        <v>9</v>
      </c>
      <c r="C41" s="110"/>
      <c r="D41" s="111"/>
      <c r="E41" s="111"/>
      <c r="F41" s="111"/>
      <c r="G41" s="111"/>
      <c r="H41" s="111"/>
      <c r="I41" s="111"/>
      <c r="J41" s="111"/>
      <c r="K41" s="111"/>
      <c r="L41" s="111"/>
      <c r="M41" s="111"/>
      <c r="N41" s="112"/>
      <c r="O41" s="153"/>
      <c r="P41" s="155" t="s">
        <v>16</v>
      </c>
      <c r="Q41" s="153"/>
      <c r="R41" s="145">
        <f>O41*Q41</f>
        <v>0</v>
      </c>
      <c r="S41" s="147">
        <f t="shared" si="2"/>
      </c>
    </row>
    <row r="42" spans="2:19" ht="54" customHeight="1">
      <c r="B42" s="159"/>
      <c r="C42" s="113"/>
      <c r="D42" s="114"/>
      <c r="E42" s="114"/>
      <c r="F42" s="114"/>
      <c r="G42" s="114"/>
      <c r="H42" s="114"/>
      <c r="I42" s="114"/>
      <c r="J42" s="114"/>
      <c r="K42" s="114"/>
      <c r="L42" s="114"/>
      <c r="M42" s="114"/>
      <c r="N42" s="115"/>
      <c r="O42" s="154"/>
      <c r="P42" s="156"/>
      <c r="Q42" s="154"/>
      <c r="R42" s="146"/>
      <c r="S42" s="148"/>
    </row>
    <row r="43" spans="2:19" ht="17.25" customHeight="1">
      <c r="B43" s="137">
        <v>10</v>
      </c>
      <c r="C43" s="110"/>
      <c r="D43" s="111"/>
      <c r="E43" s="111"/>
      <c r="F43" s="111"/>
      <c r="G43" s="111"/>
      <c r="H43" s="111"/>
      <c r="I43" s="111"/>
      <c r="J43" s="111"/>
      <c r="K43" s="111"/>
      <c r="L43" s="111"/>
      <c r="M43" s="111"/>
      <c r="N43" s="112"/>
      <c r="O43" s="153"/>
      <c r="P43" s="155" t="s">
        <v>16</v>
      </c>
      <c r="Q43" s="153"/>
      <c r="R43" s="145">
        <f>O43*Q43</f>
        <v>0</v>
      </c>
      <c r="S43" s="147">
        <f t="shared" si="2"/>
      </c>
    </row>
    <row r="44" spans="2:19" ht="54" customHeight="1">
      <c r="B44" s="159"/>
      <c r="C44" s="78"/>
      <c r="D44" s="79"/>
      <c r="E44" s="79"/>
      <c r="F44" s="79"/>
      <c r="G44" s="79"/>
      <c r="H44" s="79"/>
      <c r="I44" s="79"/>
      <c r="J44" s="79"/>
      <c r="K44" s="79"/>
      <c r="L44" s="79"/>
      <c r="M44" s="79"/>
      <c r="N44" s="80"/>
      <c r="O44" s="154"/>
      <c r="P44" s="156"/>
      <c r="Q44" s="154"/>
      <c r="R44" s="146"/>
      <c r="S44" s="148"/>
    </row>
    <row r="45" spans="2:19" ht="17.25" customHeight="1">
      <c r="B45" s="137">
        <v>11</v>
      </c>
      <c r="C45" s="110">
        <f>$C$21</f>
        <v>0</v>
      </c>
      <c r="D45" s="111"/>
      <c r="E45" s="111"/>
      <c r="F45" s="111"/>
      <c r="G45" s="111"/>
      <c r="H45" s="111"/>
      <c r="I45" s="111"/>
      <c r="J45" s="111"/>
      <c r="K45" s="111"/>
      <c r="L45" s="111"/>
      <c r="M45" s="111"/>
      <c r="N45" s="112"/>
      <c r="O45" s="153"/>
      <c r="P45" s="155" t="s">
        <v>16</v>
      </c>
      <c r="Q45" s="153"/>
      <c r="R45" s="145">
        <f>O45*Q45</f>
        <v>0</v>
      </c>
      <c r="S45" s="147">
        <f t="shared" si="2"/>
      </c>
    </row>
    <row r="46" spans="2:19" ht="54" customHeight="1">
      <c r="B46" s="159"/>
      <c r="C46" s="113"/>
      <c r="D46" s="114"/>
      <c r="E46" s="114"/>
      <c r="F46" s="114"/>
      <c r="G46" s="114"/>
      <c r="H46" s="114"/>
      <c r="I46" s="114"/>
      <c r="J46" s="114"/>
      <c r="K46" s="114"/>
      <c r="L46" s="114"/>
      <c r="M46" s="114"/>
      <c r="N46" s="115"/>
      <c r="O46" s="154"/>
      <c r="P46" s="156"/>
      <c r="Q46" s="154"/>
      <c r="R46" s="146"/>
      <c r="S46" s="148"/>
    </row>
    <row r="47" spans="2:19" ht="17.25" customHeight="1">
      <c r="B47" s="137">
        <v>12</v>
      </c>
      <c r="C47" s="110">
        <f>$C$22</f>
        <v>0</v>
      </c>
      <c r="D47" s="111"/>
      <c r="E47" s="111"/>
      <c r="F47" s="111"/>
      <c r="G47" s="111"/>
      <c r="H47" s="111"/>
      <c r="I47" s="111"/>
      <c r="J47" s="111"/>
      <c r="K47" s="111"/>
      <c r="L47" s="111"/>
      <c r="M47" s="111"/>
      <c r="N47" s="112"/>
      <c r="O47" s="153"/>
      <c r="P47" s="155" t="s">
        <v>16</v>
      </c>
      <c r="Q47" s="153"/>
      <c r="R47" s="145">
        <f>O47*Q47</f>
        <v>0</v>
      </c>
      <c r="S47" s="147">
        <f t="shared" si="2"/>
      </c>
    </row>
    <row r="48" spans="2:19" ht="54" customHeight="1" thickBot="1">
      <c r="B48" s="159"/>
      <c r="C48" s="113"/>
      <c r="D48" s="114"/>
      <c r="E48" s="114"/>
      <c r="F48" s="114"/>
      <c r="G48" s="114"/>
      <c r="H48" s="114"/>
      <c r="I48" s="114"/>
      <c r="J48" s="114"/>
      <c r="K48" s="114"/>
      <c r="L48" s="114"/>
      <c r="M48" s="114"/>
      <c r="N48" s="115"/>
      <c r="O48" s="154"/>
      <c r="P48" s="156"/>
      <c r="Q48" s="154"/>
      <c r="R48" s="146"/>
      <c r="S48" s="148"/>
    </row>
    <row r="49" spans="2:19" ht="12.75" customHeight="1" hidden="1">
      <c r="B49" s="41"/>
      <c r="C49" s="160"/>
      <c r="D49" s="161"/>
      <c r="E49" s="161"/>
      <c r="F49" s="161"/>
      <c r="G49" s="161"/>
      <c r="H49" s="161"/>
      <c r="I49" s="161"/>
      <c r="J49" s="161"/>
      <c r="K49" s="161"/>
      <c r="L49" s="161"/>
      <c r="M49" s="161"/>
      <c r="N49" s="162"/>
      <c r="O49" s="42"/>
      <c r="P49" s="43" t="s">
        <v>16</v>
      </c>
      <c r="Q49" s="42"/>
      <c r="R49" s="44">
        <f>O49*Q49</f>
        <v>0</v>
      </c>
      <c r="S49" s="45"/>
    </row>
    <row r="50" spans="2:19" ht="12.75" hidden="1">
      <c r="B50" s="46"/>
      <c r="C50" s="163"/>
      <c r="D50" s="164"/>
      <c r="E50" s="164"/>
      <c r="F50" s="164"/>
      <c r="G50" s="164"/>
      <c r="H50" s="164"/>
      <c r="I50" s="164"/>
      <c r="J50" s="164"/>
      <c r="K50" s="164"/>
      <c r="L50" s="164"/>
      <c r="M50" s="164"/>
      <c r="N50" s="165"/>
      <c r="O50" s="47"/>
      <c r="P50" s="48" t="s">
        <v>16</v>
      </c>
      <c r="Q50" s="47"/>
      <c r="R50" s="49">
        <f>O50*Q50</f>
        <v>0</v>
      </c>
      <c r="S50" s="50"/>
    </row>
    <row r="51" spans="1:20" s="2" customFormat="1" ht="6" customHeight="1" hidden="1">
      <c r="A51" s="5"/>
      <c r="B51" s="46"/>
      <c r="C51" s="163"/>
      <c r="D51" s="164"/>
      <c r="E51" s="164"/>
      <c r="F51" s="164"/>
      <c r="G51" s="164"/>
      <c r="H51" s="164"/>
      <c r="I51" s="164"/>
      <c r="J51" s="164"/>
      <c r="K51" s="164"/>
      <c r="L51" s="164"/>
      <c r="M51" s="164"/>
      <c r="N51" s="165"/>
      <c r="O51" s="47"/>
      <c r="P51" s="48" t="s">
        <v>16</v>
      </c>
      <c r="Q51" s="47"/>
      <c r="R51" s="49">
        <f>O51*Q51</f>
        <v>0</v>
      </c>
      <c r="S51" s="50"/>
      <c r="T51" s="5"/>
    </row>
    <row r="52" spans="2:19" ht="12.75" hidden="1">
      <c r="B52" s="46"/>
      <c r="C52" s="163"/>
      <c r="D52" s="164"/>
      <c r="E52" s="164"/>
      <c r="F52" s="164"/>
      <c r="G52" s="164"/>
      <c r="H52" s="164"/>
      <c r="I52" s="164"/>
      <c r="J52" s="164"/>
      <c r="K52" s="164"/>
      <c r="L52" s="164"/>
      <c r="M52" s="164"/>
      <c r="N52" s="165"/>
      <c r="O52" s="47"/>
      <c r="P52" s="48" t="s">
        <v>16</v>
      </c>
      <c r="Q52" s="47"/>
      <c r="R52" s="49">
        <f>O52*Q52</f>
        <v>0</v>
      </c>
      <c r="S52" s="50"/>
    </row>
    <row r="53" spans="2:19" ht="13.5" hidden="1" thickBot="1">
      <c r="B53" s="51"/>
      <c r="C53" s="166"/>
      <c r="D53" s="167"/>
      <c r="E53" s="167"/>
      <c r="F53" s="167"/>
      <c r="G53" s="167"/>
      <c r="H53" s="167"/>
      <c r="I53" s="167"/>
      <c r="J53" s="167"/>
      <c r="K53" s="167"/>
      <c r="L53" s="167"/>
      <c r="M53" s="167"/>
      <c r="N53" s="168"/>
      <c r="O53" s="52"/>
      <c r="P53" s="53" t="s">
        <v>16</v>
      </c>
      <c r="Q53" s="52"/>
      <c r="R53" s="54">
        <f>O53*Q53</f>
        <v>0</v>
      </c>
      <c r="S53" s="55"/>
    </row>
    <row r="54" spans="2:19" ht="12.75">
      <c r="B54" s="56"/>
      <c r="C54" s="57"/>
      <c r="D54" s="57"/>
      <c r="E54" s="57"/>
      <c r="F54" s="57"/>
      <c r="G54" s="57"/>
      <c r="H54" s="57"/>
      <c r="I54" s="57"/>
      <c r="J54" s="57"/>
      <c r="K54" s="57"/>
      <c r="L54" s="58" t="s">
        <v>19</v>
      </c>
      <c r="M54" s="169"/>
      <c r="N54" s="170"/>
      <c r="O54" s="59" t="s">
        <v>19</v>
      </c>
      <c r="P54" s="60"/>
      <c r="Q54" s="171"/>
      <c r="R54" s="172"/>
      <c r="S54" s="173"/>
    </row>
    <row r="55" spans="2:19" ht="12.75">
      <c r="B55" s="174" t="s">
        <v>33</v>
      </c>
      <c r="C55" s="61" t="s">
        <v>0</v>
      </c>
      <c r="D55" s="61"/>
      <c r="E55" s="175" t="s">
        <v>4</v>
      </c>
      <c r="F55" s="61" t="s">
        <v>34</v>
      </c>
      <c r="G55" s="61"/>
      <c r="H55" s="62"/>
      <c r="I55" s="176" t="s">
        <v>35</v>
      </c>
      <c r="J55" s="176"/>
      <c r="K55" s="175" t="s">
        <v>18</v>
      </c>
      <c r="L55" s="63" t="s">
        <v>19</v>
      </c>
      <c r="M55" s="177"/>
      <c r="N55" s="178"/>
      <c r="O55" s="8" t="s">
        <v>19</v>
      </c>
      <c r="P55" s="64"/>
      <c r="Q55" s="179"/>
      <c r="R55" s="180"/>
      <c r="S55" s="181"/>
    </row>
    <row r="56" spans="2:19" ht="12.75">
      <c r="B56" s="174"/>
      <c r="C56" s="61" t="s">
        <v>1</v>
      </c>
      <c r="D56" s="61"/>
      <c r="E56" s="175"/>
      <c r="F56" s="61" t="s">
        <v>5</v>
      </c>
      <c r="G56" s="61"/>
      <c r="H56" s="182" t="s">
        <v>9</v>
      </c>
      <c r="I56" s="65" t="s">
        <v>28</v>
      </c>
      <c r="J56" s="65" t="s">
        <v>31</v>
      </c>
      <c r="K56" s="175"/>
      <c r="L56" s="63" t="s">
        <v>19</v>
      </c>
      <c r="M56" s="177"/>
      <c r="N56" s="178"/>
      <c r="O56" s="8" t="s">
        <v>19</v>
      </c>
      <c r="P56" s="64"/>
      <c r="Q56" s="179"/>
      <c r="R56" s="180"/>
      <c r="S56" s="181"/>
    </row>
    <row r="57" spans="2:19" ht="12.75">
      <c r="B57" s="174"/>
      <c r="C57" s="61" t="s">
        <v>36</v>
      </c>
      <c r="D57" s="61"/>
      <c r="E57" s="175"/>
      <c r="F57" s="61" t="s">
        <v>6</v>
      </c>
      <c r="G57" s="61"/>
      <c r="H57" s="182"/>
      <c r="I57" s="65" t="s">
        <v>10</v>
      </c>
      <c r="J57" s="66" t="s">
        <v>30</v>
      </c>
      <c r="K57" s="175"/>
      <c r="L57" s="63" t="s">
        <v>19</v>
      </c>
      <c r="M57" s="177"/>
      <c r="N57" s="178"/>
      <c r="O57" s="8" t="s">
        <v>19</v>
      </c>
      <c r="P57" s="64"/>
      <c r="Q57" s="179"/>
      <c r="R57" s="180"/>
      <c r="S57" s="181"/>
    </row>
    <row r="58" spans="2:19" ht="12.75">
      <c r="B58" s="174"/>
      <c r="C58" s="61" t="s">
        <v>2</v>
      </c>
      <c r="D58" s="61"/>
      <c r="E58" s="175"/>
      <c r="F58" s="61" t="s">
        <v>7</v>
      </c>
      <c r="G58" s="61"/>
      <c r="H58" s="182"/>
      <c r="I58" s="65" t="s">
        <v>11</v>
      </c>
      <c r="J58" s="66" t="s">
        <v>29</v>
      </c>
      <c r="K58" s="175"/>
      <c r="L58" s="63" t="s">
        <v>19</v>
      </c>
      <c r="M58" s="201"/>
      <c r="N58" s="202"/>
      <c r="O58" s="8" t="s">
        <v>19</v>
      </c>
      <c r="P58" s="64"/>
      <c r="Q58" s="183"/>
      <c r="R58" s="184"/>
      <c r="S58" s="185"/>
    </row>
    <row r="59" spans="2:19" ht="12.75">
      <c r="B59" s="174"/>
      <c r="C59" s="61" t="s">
        <v>3</v>
      </c>
      <c r="D59" s="61"/>
      <c r="E59" s="175"/>
      <c r="F59" s="61" t="s">
        <v>8</v>
      </c>
      <c r="G59" s="61"/>
      <c r="H59" s="182"/>
      <c r="I59" s="65" t="s">
        <v>12</v>
      </c>
      <c r="J59" s="66" t="s">
        <v>27</v>
      </c>
      <c r="K59" s="61"/>
      <c r="L59" s="63" t="s">
        <v>20</v>
      </c>
      <c r="M59" s="186"/>
      <c r="N59" s="187"/>
      <c r="O59" s="187"/>
      <c r="P59" s="187"/>
      <c r="Q59" s="187"/>
      <c r="R59" s="187"/>
      <c r="S59" s="188"/>
    </row>
    <row r="60" spans="2:19" ht="12.75">
      <c r="B60" s="67"/>
      <c r="C60" s="61"/>
      <c r="D60" s="61"/>
      <c r="E60" s="61"/>
      <c r="F60" s="61"/>
      <c r="G60" s="61"/>
      <c r="H60" s="182"/>
      <c r="I60" s="61" t="s">
        <v>25</v>
      </c>
      <c r="J60" s="66" t="s">
        <v>26</v>
      </c>
      <c r="K60" s="62"/>
      <c r="L60" s="68" t="s">
        <v>20</v>
      </c>
      <c r="M60" s="189"/>
      <c r="N60" s="190"/>
      <c r="O60" s="190"/>
      <c r="P60" s="190"/>
      <c r="Q60" s="190"/>
      <c r="R60" s="190"/>
      <c r="S60" s="191"/>
    </row>
    <row r="61" spans="2:19" ht="13.5" thickBot="1">
      <c r="B61" s="77"/>
      <c r="C61" s="71"/>
      <c r="D61" s="71"/>
      <c r="E61" s="71"/>
      <c r="F61" s="69">
        <f>COUNTA(Q25:Q48)</f>
        <v>5</v>
      </c>
      <c r="G61" s="70"/>
      <c r="H61" s="70"/>
      <c r="I61" s="70"/>
      <c r="J61" s="70"/>
      <c r="K61" s="71"/>
      <c r="L61" s="72" t="s">
        <v>20</v>
      </c>
      <c r="M61" s="192"/>
      <c r="N61" s="193"/>
      <c r="O61" s="193"/>
      <c r="P61" s="193"/>
      <c r="Q61" s="193"/>
      <c r="R61" s="193"/>
      <c r="S61" s="194"/>
    </row>
    <row r="62" spans="1:20" ht="12.75">
      <c r="A62" s="2"/>
      <c r="B62" s="2"/>
      <c r="C62" s="2"/>
      <c r="D62" s="2"/>
      <c r="E62" s="2"/>
      <c r="F62" s="2"/>
      <c r="G62" s="2"/>
      <c r="H62" s="2"/>
      <c r="I62" s="2"/>
      <c r="J62" s="2"/>
      <c r="K62" s="2"/>
      <c r="L62" s="2"/>
      <c r="M62" s="2"/>
      <c r="N62" s="2"/>
      <c r="O62" s="3"/>
      <c r="P62" s="3"/>
      <c r="Q62" s="3"/>
      <c r="R62" s="2"/>
      <c r="S62" s="2"/>
      <c r="T62" s="2"/>
    </row>
  </sheetData>
  <sheetProtection/>
  <mergeCells count="168">
    <mergeCell ref="M61:S61"/>
    <mergeCell ref="F3:G4"/>
    <mergeCell ref="H3:H4"/>
    <mergeCell ref="C25:N25"/>
    <mergeCell ref="C27:N27"/>
    <mergeCell ref="C29:N29"/>
    <mergeCell ref="C31:N31"/>
    <mergeCell ref="C33:N33"/>
    <mergeCell ref="C35:N35"/>
    <mergeCell ref="M58:N58"/>
    <mergeCell ref="Q58:S58"/>
    <mergeCell ref="M59:S59"/>
    <mergeCell ref="M60:S60"/>
    <mergeCell ref="M56:N56"/>
    <mergeCell ref="Q56:S56"/>
    <mergeCell ref="M57:N57"/>
    <mergeCell ref="Q57:S57"/>
    <mergeCell ref="C53:N53"/>
    <mergeCell ref="M54:N54"/>
    <mergeCell ref="Q54:S54"/>
    <mergeCell ref="B55:B59"/>
    <mergeCell ref="E55:E59"/>
    <mergeCell ref="I55:J55"/>
    <mergeCell ref="K55:K58"/>
    <mergeCell ref="M55:N55"/>
    <mergeCell ref="Q55:S55"/>
    <mergeCell ref="H56:H60"/>
    <mergeCell ref="C49:N49"/>
    <mergeCell ref="C50:N50"/>
    <mergeCell ref="C51:N51"/>
    <mergeCell ref="C52:N52"/>
    <mergeCell ref="R45:R46"/>
    <mergeCell ref="S45:S46"/>
    <mergeCell ref="C46:N46"/>
    <mergeCell ref="C45:N45"/>
    <mergeCell ref="B47:B48"/>
    <mergeCell ref="O47:O48"/>
    <mergeCell ref="P47:P48"/>
    <mergeCell ref="Q47:Q48"/>
    <mergeCell ref="R47:R48"/>
    <mergeCell ref="S47:S48"/>
    <mergeCell ref="B45:B46"/>
    <mergeCell ref="O45:O46"/>
    <mergeCell ref="P45:P46"/>
    <mergeCell ref="Q45:Q46"/>
    <mergeCell ref="R41:R42"/>
    <mergeCell ref="S41:S42"/>
    <mergeCell ref="B43:B44"/>
    <mergeCell ref="O43:O44"/>
    <mergeCell ref="P43:P44"/>
    <mergeCell ref="Q43:Q44"/>
    <mergeCell ref="R43:R44"/>
    <mergeCell ref="S43:S44"/>
    <mergeCell ref="C41:N41"/>
    <mergeCell ref="B41:B42"/>
    <mergeCell ref="O41:O42"/>
    <mergeCell ref="P41:P42"/>
    <mergeCell ref="Q41:Q42"/>
    <mergeCell ref="C42:N42"/>
    <mergeCell ref="C43:N43"/>
    <mergeCell ref="S37:S38"/>
    <mergeCell ref="B39:B40"/>
    <mergeCell ref="O39:O40"/>
    <mergeCell ref="P39:P40"/>
    <mergeCell ref="Q39:Q40"/>
    <mergeCell ref="R39:R40"/>
    <mergeCell ref="S39:S40"/>
    <mergeCell ref="C37:N37"/>
    <mergeCell ref="C39:N39"/>
    <mergeCell ref="B37:B38"/>
    <mergeCell ref="O37:O38"/>
    <mergeCell ref="P37:P38"/>
    <mergeCell ref="Q37:Q38"/>
    <mergeCell ref="C38:N38"/>
    <mergeCell ref="R33:R34"/>
    <mergeCell ref="O33:O34"/>
    <mergeCell ref="P33:P34"/>
    <mergeCell ref="Q33:Q34"/>
    <mergeCell ref="R37:R38"/>
    <mergeCell ref="S33:S34"/>
    <mergeCell ref="B35:B36"/>
    <mergeCell ref="O35:O36"/>
    <mergeCell ref="P35:P36"/>
    <mergeCell ref="Q35:Q36"/>
    <mergeCell ref="R35:R36"/>
    <mergeCell ref="S35:S36"/>
    <mergeCell ref="C34:N34"/>
    <mergeCell ref="C36:N36"/>
    <mergeCell ref="B33:B34"/>
    <mergeCell ref="R29:R30"/>
    <mergeCell ref="S29:S30"/>
    <mergeCell ref="C30:N30"/>
    <mergeCell ref="B31:B32"/>
    <mergeCell ref="O31:O32"/>
    <mergeCell ref="P31:P32"/>
    <mergeCell ref="Q31:Q32"/>
    <mergeCell ref="R31:R32"/>
    <mergeCell ref="S31:S32"/>
    <mergeCell ref="C32:N32"/>
    <mergeCell ref="B29:B30"/>
    <mergeCell ref="O29:O30"/>
    <mergeCell ref="P29:P30"/>
    <mergeCell ref="Q29:Q30"/>
    <mergeCell ref="B27:B28"/>
    <mergeCell ref="O27:O28"/>
    <mergeCell ref="P27:P28"/>
    <mergeCell ref="Q27:Q28"/>
    <mergeCell ref="O23:S23"/>
    <mergeCell ref="R27:R28"/>
    <mergeCell ref="S27:S28"/>
    <mergeCell ref="C28:N28"/>
    <mergeCell ref="R25:R26"/>
    <mergeCell ref="S25:S26"/>
    <mergeCell ref="O25:O26"/>
    <mergeCell ref="P25:P26"/>
    <mergeCell ref="Q25:Q26"/>
    <mergeCell ref="C15:H15"/>
    <mergeCell ref="C16:H16"/>
    <mergeCell ref="B23:B24"/>
    <mergeCell ref="C26:N26"/>
    <mergeCell ref="B25:B26"/>
    <mergeCell ref="N6:Q6"/>
    <mergeCell ref="N8:Q8"/>
    <mergeCell ref="C17:H17"/>
    <mergeCell ref="I11:M11"/>
    <mergeCell ref="I12:M12"/>
    <mergeCell ref="R2:S2"/>
    <mergeCell ref="R6:S6"/>
    <mergeCell ref="R8:S8"/>
    <mergeCell ref="Y2:Y8"/>
    <mergeCell ref="I16:M16"/>
    <mergeCell ref="I17:M17"/>
    <mergeCell ref="I15:M15"/>
    <mergeCell ref="B2:L2"/>
    <mergeCell ref="B6:C6"/>
    <mergeCell ref="D6:F6"/>
    <mergeCell ref="V2:V8"/>
    <mergeCell ref="N2:Q2"/>
    <mergeCell ref="C47:N47"/>
    <mergeCell ref="C40:N40"/>
    <mergeCell ref="C48:N48"/>
    <mergeCell ref="AC2:AD2"/>
    <mergeCell ref="AB3:AB9"/>
    <mergeCell ref="I22:M22"/>
    <mergeCell ref="C23:N24"/>
    <mergeCell ref="I10:M10"/>
    <mergeCell ref="C21:H21"/>
    <mergeCell ref="C22:H22"/>
    <mergeCell ref="C18:H18"/>
    <mergeCell ref="C19:H19"/>
    <mergeCell ref="C20:H20"/>
    <mergeCell ref="I21:M21"/>
    <mergeCell ref="I18:M18"/>
    <mergeCell ref="I19:M19"/>
    <mergeCell ref="I20:M20"/>
    <mergeCell ref="C14:H14"/>
    <mergeCell ref="I13:M13"/>
    <mergeCell ref="I14:M14"/>
    <mergeCell ref="C11:H11"/>
    <mergeCell ref="C12:H12"/>
    <mergeCell ref="C13:H13"/>
    <mergeCell ref="H6:I6"/>
    <mergeCell ref="J6:L6"/>
    <mergeCell ref="C10:H10"/>
    <mergeCell ref="B8:C8"/>
    <mergeCell ref="D8:F8"/>
    <mergeCell ref="H8:I8"/>
    <mergeCell ref="J8:L8"/>
  </mergeCells>
  <conditionalFormatting sqref="S49:S53">
    <cfRule type="cellIs" priority="1" dxfId="8" operator="equal" stopIfTrue="1">
      <formula>"l"</formula>
    </cfRule>
    <cfRule type="cellIs" priority="2" dxfId="7" operator="equal" stopIfTrue="1">
      <formula>"M"</formula>
    </cfRule>
    <cfRule type="cellIs" priority="3" dxfId="4" operator="equal" stopIfTrue="1">
      <formula>"H"</formula>
    </cfRule>
  </conditionalFormatting>
  <conditionalFormatting sqref="S11:S22 S25:S48">
    <cfRule type="cellIs" priority="4" dxfId="1" operator="equal" stopIfTrue="1">
      <formula>"M"</formula>
    </cfRule>
    <cfRule type="cellIs" priority="5" dxfId="4" operator="equal" stopIfTrue="1">
      <formula>"VH"</formula>
    </cfRule>
    <cfRule type="cellIs" priority="6" dxfId="0" operator="equal" stopIfTrue="1">
      <formula>"H"</formula>
    </cfRule>
  </conditionalFormatting>
  <conditionalFormatting sqref="H3:H4">
    <cfRule type="cellIs" priority="7" dxfId="2" operator="lessThan" stopIfTrue="1">
      <formula>5.99</formula>
    </cfRule>
    <cfRule type="cellIs" priority="8" dxfId="1" operator="between" stopIfTrue="1">
      <formula>6</formula>
      <formula>10</formula>
    </cfRule>
    <cfRule type="cellIs" priority="9" dxfId="0" operator="between" stopIfTrue="1">
      <formula>10.1</formula>
      <formula>19.99</formula>
    </cfRule>
  </conditionalFormatting>
  <dataValidations count="1">
    <dataValidation type="textLength" operator="equal" allowBlank="1" showInputMessage="1" showErrorMessage="1" sqref="S11:S22 S27 S33 S45 S25 S29 S31 S35 S37 S39 S41 S43 S47">
      <formula1>1</formula1>
    </dataValidation>
  </dataValidations>
  <printOptions horizontalCentered="1"/>
  <pageMargins left="0.36" right="0.29" top="0.27" bottom="0.5905511811023623" header="0.15748031496062992" footer="0.17"/>
  <pageSetup fitToHeight="2" horizontalDpi="600" verticalDpi="600" orientation="landscape" paperSize="9" scale="82"/>
  <headerFooter alignWithMargins="0">
    <oddFooter>&amp;L&amp;8Health and Safety Risk Assessment
Issue Status: 
Issue Date: &amp;C&amp;8Page &amp;P of &amp;N
Print Date: &amp;D
Assignment No:&amp;A&amp;R&amp;8Site Inspection Date  xx-xx-xx
Revision Date: xx-xx-xx</oddFooter>
  </headerFooter>
  <rowBreaks count="1" manualBreakCount="1">
    <brk id="32" max="19" man="1"/>
  </rowBreaks>
</worksheet>
</file>

<file path=xl/worksheets/sheet2.xml><?xml version="1.0" encoding="utf-8"?>
<worksheet xmlns="http://schemas.openxmlformats.org/spreadsheetml/2006/main" xmlns:r="http://schemas.openxmlformats.org/officeDocument/2006/relationships">
  <dimension ref="A1:AG62"/>
  <sheetViews>
    <sheetView showGridLines="0" showZeros="0" zoomScale="150" zoomScaleNormal="150" zoomScalePageLayoutView="0" workbookViewId="0" topLeftCell="A26">
      <selection activeCell="R8" sqref="R8:S8"/>
    </sheetView>
  </sheetViews>
  <sheetFormatPr defaultColWidth="9.140625" defaultRowHeight="12.75"/>
  <cols>
    <col min="1" max="1" width="1.8515625" style="5" customWidth="1"/>
    <col min="2" max="2" width="4.140625" style="5" bestFit="1" customWidth="1"/>
    <col min="3" max="3" width="12.28125" style="5" customWidth="1"/>
    <col min="4" max="4" width="10.421875" style="5" customWidth="1"/>
    <col min="5" max="6" width="9.140625" style="5" customWidth="1"/>
    <col min="7" max="7" width="14.421875" style="5" customWidth="1"/>
    <col min="8" max="8" width="12.00390625" style="5" customWidth="1"/>
    <col min="9" max="12" width="9.140625" style="5" customWidth="1"/>
    <col min="13" max="13" width="9.421875" style="5" customWidth="1"/>
    <col min="14" max="14" width="6.28125" style="5" customWidth="1"/>
    <col min="15" max="15" width="6.421875" style="73" customWidth="1"/>
    <col min="16" max="16" width="4.00390625" style="73" hidden="1" customWidth="1"/>
    <col min="17" max="17" width="6.421875" style="73" customWidth="1"/>
    <col min="18" max="18" width="6.421875" style="5" customWidth="1"/>
    <col min="19" max="19" width="13.00390625" style="5" customWidth="1"/>
    <col min="20" max="20" width="1.7109375" style="5" customWidth="1"/>
    <col min="21" max="16384" width="9.140625" style="5" customWidth="1"/>
  </cols>
  <sheetData>
    <row r="1" spans="14:19" s="2" customFormat="1" ht="6" customHeight="1" thickBot="1">
      <c r="N1" s="3"/>
      <c r="O1" s="3"/>
      <c r="P1" s="3"/>
      <c r="Q1" s="3"/>
      <c r="R1" s="3"/>
      <c r="S1" s="3"/>
    </row>
    <row r="2" spans="2:33" ht="22.5" customHeight="1" thickBot="1">
      <c r="B2" s="132" t="s">
        <v>75</v>
      </c>
      <c r="C2" s="133"/>
      <c r="D2" s="133"/>
      <c r="E2" s="133"/>
      <c r="F2" s="133"/>
      <c r="G2" s="133"/>
      <c r="H2" s="133"/>
      <c r="I2" s="133"/>
      <c r="J2" s="133"/>
      <c r="K2" s="133"/>
      <c r="L2" s="133"/>
      <c r="M2" s="4"/>
      <c r="N2" s="107" t="s">
        <v>37</v>
      </c>
      <c r="O2" s="108"/>
      <c r="P2" s="108"/>
      <c r="Q2" s="109"/>
      <c r="R2" s="128"/>
      <c r="S2" s="129"/>
      <c r="V2" s="106"/>
      <c r="W2" s="6"/>
      <c r="X2" s="6"/>
      <c r="Y2" s="106"/>
      <c r="Z2" s="6"/>
      <c r="AA2" s="6"/>
      <c r="AB2" s="7"/>
      <c r="AC2" s="116"/>
      <c r="AD2" s="116"/>
      <c r="AE2" s="7"/>
      <c r="AF2" s="7"/>
      <c r="AG2" s="7"/>
    </row>
    <row r="3" spans="2:33" ht="7.5" customHeight="1">
      <c r="B3" s="74"/>
      <c r="C3" s="10"/>
      <c r="D3" s="75"/>
      <c r="E3" s="75"/>
      <c r="F3" s="195" t="s">
        <v>45</v>
      </c>
      <c r="G3" s="195"/>
      <c r="H3" s="196">
        <f>SUM(R25:R46)/$F$59</f>
        <v>4.833333333333333</v>
      </c>
      <c r="I3" s="10"/>
      <c r="J3" s="10"/>
      <c r="K3" s="7"/>
      <c r="L3" s="7"/>
      <c r="M3" s="7"/>
      <c r="N3" s="11"/>
      <c r="O3" s="12"/>
      <c r="P3" s="12"/>
      <c r="Q3" s="12"/>
      <c r="R3" s="7"/>
      <c r="S3" s="13"/>
      <c r="V3" s="106"/>
      <c r="W3" s="6"/>
      <c r="X3" s="6"/>
      <c r="Y3" s="106"/>
      <c r="Z3" s="6"/>
      <c r="AA3" s="6"/>
      <c r="AB3" s="117"/>
      <c r="AC3" s="8"/>
      <c r="AD3" s="8"/>
      <c r="AE3" s="7"/>
      <c r="AF3" s="7"/>
      <c r="AG3" s="7"/>
    </row>
    <row r="4" spans="2:33" ht="9" customHeight="1" thickBot="1">
      <c r="B4" s="9"/>
      <c r="C4" s="7"/>
      <c r="D4" s="7"/>
      <c r="E4" s="7"/>
      <c r="F4" s="195"/>
      <c r="G4" s="195"/>
      <c r="H4" s="197"/>
      <c r="I4" s="7"/>
      <c r="J4" s="7"/>
      <c r="K4" s="7"/>
      <c r="L4" s="7"/>
      <c r="M4" s="7"/>
      <c r="N4" s="11"/>
      <c r="O4" s="12"/>
      <c r="P4" s="12"/>
      <c r="Q4" s="12"/>
      <c r="R4" s="7"/>
      <c r="S4" s="13"/>
      <c r="V4" s="106"/>
      <c r="W4" s="6"/>
      <c r="X4" s="6"/>
      <c r="Y4" s="106"/>
      <c r="Z4" s="6"/>
      <c r="AA4" s="6"/>
      <c r="AB4" s="117"/>
      <c r="AC4" s="8"/>
      <c r="AD4" s="8"/>
      <c r="AE4" s="7"/>
      <c r="AF4" s="7"/>
      <c r="AG4" s="7"/>
    </row>
    <row r="5" spans="2:33" ht="4.5" customHeight="1">
      <c r="B5" s="9"/>
      <c r="C5" s="7"/>
      <c r="D5" s="7"/>
      <c r="E5" s="7"/>
      <c r="F5" s="10"/>
      <c r="G5" s="10"/>
      <c r="H5" s="76"/>
      <c r="I5" s="7"/>
      <c r="J5" s="7"/>
      <c r="K5" s="7"/>
      <c r="L5" s="7"/>
      <c r="M5" s="7"/>
      <c r="N5" s="11"/>
      <c r="O5" s="12"/>
      <c r="P5" s="12"/>
      <c r="Q5" s="12"/>
      <c r="R5" s="7"/>
      <c r="S5" s="13"/>
      <c r="V5" s="106"/>
      <c r="W5" s="6"/>
      <c r="X5" s="6"/>
      <c r="Y5" s="106"/>
      <c r="Z5" s="6"/>
      <c r="AA5" s="6"/>
      <c r="AB5" s="117"/>
      <c r="AC5" s="8"/>
      <c r="AD5" s="8"/>
      <c r="AE5" s="7"/>
      <c r="AF5" s="7"/>
      <c r="AG5" s="7"/>
    </row>
    <row r="6" spans="2:33" ht="19.5" customHeight="1">
      <c r="B6" s="87" t="s">
        <v>42</v>
      </c>
      <c r="C6" s="82"/>
      <c r="D6" s="88"/>
      <c r="E6" s="89"/>
      <c r="F6" s="90"/>
      <c r="G6" s="7"/>
      <c r="H6" s="81" t="s">
        <v>55</v>
      </c>
      <c r="I6" s="82"/>
      <c r="J6" s="83"/>
      <c r="K6" s="84"/>
      <c r="L6" s="85"/>
      <c r="M6" s="7"/>
      <c r="N6" s="81" t="s">
        <v>56</v>
      </c>
      <c r="O6" s="139"/>
      <c r="P6" s="139"/>
      <c r="Q6" s="82"/>
      <c r="R6" s="130"/>
      <c r="S6" s="131"/>
      <c r="V6" s="106"/>
      <c r="W6" s="6"/>
      <c r="X6" s="6"/>
      <c r="Y6" s="106"/>
      <c r="Z6" s="6"/>
      <c r="AA6" s="6"/>
      <c r="AB6" s="117"/>
      <c r="AC6" s="8"/>
      <c r="AD6" s="14"/>
      <c r="AE6" s="7"/>
      <c r="AF6" s="7"/>
      <c r="AG6" s="7"/>
    </row>
    <row r="7" spans="2:33" ht="12.75" customHeight="1">
      <c r="B7" s="9"/>
      <c r="C7" s="7"/>
      <c r="D7" s="7"/>
      <c r="E7" s="7"/>
      <c r="F7" s="7"/>
      <c r="G7" s="7"/>
      <c r="H7" s="15"/>
      <c r="I7" s="15"/>
      <c r="J7" s="7"/>
      <c r="K7" s="7"/>
      <c r="L7" s="7"/>
      <c r="M7" s="7"/>
      <c r="N7" s="11"/>
      <c r="O7" s="12"/>
      <c r="P7" s="12"/>
      <c r="Q7" s="12"/>
      <c r="R7" s="16"/>
      <c r="S7" s="17"/>
      <c r="V7" s="106"/>
      <c r="W7" s="6"/>
      <c r="X7" s="6"/>
      <c r="Y7" s="106"/>
      <c r="Z7" s="6"/>
      <c r="AA7" s="6"/>
      <c r="AB7" s="117"/>
      <c r="AC7" s="8"/>
      <c r="AD7" s="14"/>
      <c r="AE7" s="7"/>
      <c r="AF7" s="7"/>
      <c r="AG7" s="7"/>
    </row>
    <row r="8" spans="2:33" ht="19.5" customHeight="1">
      <c r="B8" s="87" t="s">
        <v>43</v>
      </c>
      <c r="C8" s="82"/>
      <c r="D8" s="88"/>
      <c r="E8" s="89"/>
      <c r="F8" s="90"/>
      <c r="G8" s="7"/>
      <c r="H8" s="81" t="s">
        <v>41</v>
      </c>
      <c r="I8" s="82"/>
      <c r="J8" s="88"/>
      <c r="K8" s="89"/>
      <c r="L8" s="90"/>
      <c r="M8" s="7"/>
      <c r="N8" s="216" t="s">
        <v>65</v>
      </c>
      <c r="O8" s="139"/>
      <c r="P8" s="139"/>
      <c r="Q8" s="82"/>
      <c r="R8" s="130"/>
      <c r="S8" s="131"/>
      <c r="V8" s="106"/>
      <c r="W8" s="6"/>
      <c r="X8" s="6"/>
      <c r="Y8" s="106"/>
      <c r="Z8" s="6"/>
      <c r="AA8" s="6"/>
      <c r="AB8" s="117"/>
      <c r="AC8" s="8"/>
      <c r="AD8" s="14"/>
      <c r="AE8" s="7"/>
      <c r="AF8" s="7"/>
      <c r="AG8" s="7"/>
    </row>
    <row r="9" spans="2:33" ht="12.75" customHeight="1">
      <c r="B9" s="9"/>
      <c r="C9" s="7"/>
      <c r="D9" s="7"/>
      <c r="E9" s="7"/>
      <c r="F9" s="7"/>
      <c r="G9" s="7"/>
      <c r="H9" s="7"/>
      <c r="I9" s="7"/>
      <c r="J9" s="7"/>
      <c r="K9" s="7"/>
      <c r="L9" s="7"/>
      <c r="M9" s="7"/>
      <c r="N9" s="7"/>
      <c r="O9" s="18"/>
      <c r="P9" s="18"/>
      <c r="Q9" s="18"/>
      <c r="R9" s="19"/>
      <c r="S9" s="20"/>
      <c r="V9" s="6"/>
      <c r="W9" s="6"/>
      <c r="X9" s="6"/>
      <c r="Y9" s="6"/>
      <c r="Z9" s="6"/>
      <c r="AA9" s="6"/>
      <c r="AB9" s="117"/>
      <c r="AC9" s="6"/>
      <c r="AD9" s="14"/>
      <c r="AE9" s="7"/>
      <c r="AF9" s="7"/>
      <c r="AG9" s="7"/>
    </row>
    <row r="10" spans="2:19" ht="22.5" customHeight="1" thickBot="1">
      <c r="B10" s="21"/>
      <c r="C10" s="86" t="s">
        <v>21</v>
      </c>
      <c r="D10" s="86"/>
      <c r="E10" s="86"/>
      <c r="F10" s="86"/>
      <c r="G10" s="86"/>
      <c r="H10" s="86"/>
      <c r="I10" s="127" t="s">
        <v>22</v>
      </c>
      <c r="J10" s="127"/>
      <c r="K10" s="127"/>
      <c r="L10" s="127"/>
      <c r="M10" s="127"/>
      <c r="N10" s="23" t="s">
        <v>14</v>
      </c>
      <c r="O10" s="22" t="s">
        <v>15</v>
      </c>
      <c r="P10" s="22" t="s">
        <v>16</v>
      </c>
      <c r="Q10" s="22" t="s">
        <v>17</v>
      </c>
      <c r="R10" s="22" t="s">
        <v>9</v>
      </c>
      <c r="S10" s="24" t="s">
        <v>44</v>
      </c>
    </row>
    <row r="11" spans="2:19" ht="12.75">
      <c r="B11" s="1">
        <v>1</v>
      </c>
      <c r="C11" s="96" t="s">
        <v>51</v>
      </c>
      <c r="D11" s="96"/>
      <c r="E11" s="96"/>
      <c r="F11" s="96"/>
      <c r="G11" s="96"/>
      <c r="H11" s="97"/>
      <c r="I11" s="213" t="s">
        <v>60</v>
      </c>
      <c r="J11" s="214"/>
      <c r="K11" s="214"/>
      <c r="L11" s="214"/>
      <c r="M11" s="215"/>
      <c r="N11" s="25"/>
      <c r="O11" s="26">
        <f>O25</f>
        <v>1</v>
      </c>
      <c r="P11" s="27" t="s">
        <v>16</v>
      </c>
      <c r="Q11" s="28">
        <f>Q25</f>
        <v>4</v>
      </c>
      <c r="R11" s="29">
        <f>O11*Q11</f>
        <v>4</v>
      </c>
      <c r="S11" s="30" t="str">
        <f aca="true" t="shared" si="0" ref="S11:S22">IF(R11&gt;19,"VH",IF(R11&gt;11,"H",IF(R11&gt;5,"M",IF(R11&gt;2,"L",IF(R11&gt;0,"I","")))))</f>
        <v>L</v>
      </c>
    </row>
    <row r="12" spans="2:19" ht="15">
      <c r="B12" s="31">
        <v>2</v>
      </c>
      <c r="C12" s="92" t="s">
        <v>64</v>
      </c>
      <c r="D12" s="92"/>
      <c r="E12" s="92"/>
      <c r="F12" s="92"/>
      <c r="G12" s="92"/>
      <c r="H12" s="93"/>
      <c r="I12" s="94" t="s">
        <v>61</v>
      </c>
      <c r="J12" s="95"/>
      <c r="K12" s="95"/>
      <c r="L12" s="95"/>
      <c r="M12" s="95"/>
      <c r="N12" s="32"/>
      <c r="O12" s="26">
        <f>O27</f>
        <v>2</v>
      </c>
      <c r="P12" s="27" t="s">
        <v>16</v>
      </c>
      <c r="Q12" s="28">
        <f>Q27</f>
        <v>3</v>
      </c>
      <c r="R12" s="29">
        <f>O12*Q12</f>
        <v>6</v>
      </c>
      <c r="S12" s="30" t="str">
        <f t="shared" si="0"/>
        <v>M</v>
      </c>
    </row>
    <row r="13" spans="2:19" ht="15">
      <c r="B13" s="31">
        <v>3</v>
      </c>
      <c r="C13" s="92" t="s">
        <v>52</v>
      </c>
      <c r="D13" s="92"/>
      <c r="E13" s="92"/>
      <c r="F13" s="92"/>
      <c r="G13" s="92"/>
      <c r="H13" s="93"/>
      <c r="I13" s="101" t="s">
        <v>61</v>
      </c>
      <c r="J13" s="102"/>
      <c r="K13" s="102"/>
      <c r="L13" s="102"/>
      <c r="M13" s="102"/>
      <c r="N13" s="33"/>
      <c r="O13" s="26">
        <f>O29</f>
        <v>3</v>
      </c>
      <c r="P13" s="27" t="s">
        <v>16</v>
      </c>
      <c r="Q13" s="28">
        <f>Q29</f>
        <v>2</v>
      </c>
      <c r="R13" s="29">
        <f aca="true" t="shared" si="1" ref="R13:R22">O13*Q13</f>
        <v>6</v>
      </c>
      <c r="S13" s="30" t="str">
        <f t="shared" si="0"/>
        <v>M</v>
      </c>
    </row>
    <row r="14" spans="2:19" ht="15">
      <c r="B14" s="31">
        <v>4</v>
      </c>
      <c r="C14" s="91" t="s">
        <v>53</v>
      </c>
      <c r="D14" s="92"/>
      <c r="E14" s="92"/>
      <c r="F14" s="92"/>
      <c r="G14" s="92"/>
      <c r="H14" s="93"/>
      <c r="I14" s="101" t="s">
        <v>61</v>
      </c>
      <c r="J14" s="102"/>
      <c r="K14" s="102"/>
      <c r="L14" s="102"/>
      <c r="M14" s="102"/>
      <c r="N14" s="33"/>
      <c r="O14" s="26">
        <f>O31</f>
        <v>1</v>
      </c>
      <c r="P14" s="27" t="s">
        <v>16</v>
      </c>
      <c r="Q14" s="28">
        <f>Q31</f>
        <v>4</v>
      </c>
      <c r="R14" s="29">
        <f t="shared" si="1"/>
        <v>4</v>
      </c>
      <c r="S14" s="30" t="str">
        <f t="shared" si="0"/>
        <v>L</v>
      </c>
    </row>
    <row r="15" spans="2:21" ht="15">
      <c r="B15" s="31">
        <v>5</v>
      </c>
      <c r="C15" s="5" t="s">
        <v>58</v>
      </c>
      <c r="I15" s="101" t="s">
        <v>61</v>
      </c>
      <c r="J15" s="102"/>
      <c r="K15" s="102"/>
      <c r="L15" s="102"/>
      <c r="M15" s="102"/>
      <c r="N15" s="33"/>
      <c r="O15" s="26">
        <f>O33</f>
        <v>3</v>
      </c>
      <c r="P15" s="27" t="s">
        <v>16</v>
      </c>
      <c r="Q15" s="28">
        <f>Q33</f>
        <v>2</v>
      </c>
      <c r="R15" s="29">
        <f t="shared" si="1"/>
        <v>6</v>
      </c>
      <c r="S15" s="30" t="str">
        <f t="shared" si="0"/>
        <v>M</v>
      </c>
      <c r="U15" s="34"/>
    </row>
    <row r="16" spans="2:19" ht="15">
      <c r="B16" s="31">
        <v>6</v>
      </c>
      <c r="C16" s="98" t="s">
        <v>54</v>
      </c>
      <c r="D16" s="92"/>
      <c r="E16" s="92"/>
      <c r="F16" s="92"/>
      <c r="G16" s="92"/>
      <c r="H16" s="93"/>
      <c r="I16" s="101" t="s">
        <v>61</v>
      </c>
      <c r="J16" s="102"/>
      <c r="K16" s="102"/>
      <c r="L16" s="102"/>
      <c r="M16" s="102"/>
      <c r="N16" s="33"/>
      <c r="O16" s="26">
        <f>O35</f>
        <v>1</v>
      </c>
      <c r="P16" s="27" t="s">
        <v>16</v>
      </c>
      <c r="Q16" s="28">
        <f>Q35</f>
        <v>3</v>
      </c>
      <c r="R16" s="29">
        <f t="shared" si="1"/>
        <v>3</v>
      </c>
      <c r="S16" s="30" t="str">
        <f t="shared" si="0"/>
        <v>L</v>
      </c>
    </row>
    <row r="17" spans="2:19" ht="15">
      <c r="B17" s="31">
        <v>7</v>
      </c>
      <c r="C17" s="92"/>
      <c r="D17" s="92"/>
      <c r="E17" s="92"/>
      <c r="F17" s="92"/>
      <c r="G17" s="92"/>
      <c r="H17" s="93"/>
      <c r="I17" s="101" t="s">
        <v>61</v>
      </c>
      <c r="J17" s="102"/>
      <c r="K17" s="102"/>
      <c r="L17" s="102"/>
      <c r="M17" s="102"/>
      <c r="N17" s="33"/>
      <c r="O17" s="26">
        <f>O37</f>
        <v>0</v>
      </c>
      <c r="P17" s="27" t="s">
        <v>16</v>
      </c>
      <c r="Q17" s="28">
        <f>Q37</f>
        <v>0</v>
      </c>
      <c r="R17" s="29">
        <f t="shared" si="1"/>
        <v>0</v>
      </c>
      <c r="S17" s="30">
        <f t="shared" si="0"/>
      </c>
    </row>
    <row r="18" spans="2:19" ht="12.75">
      <c r="B18" s="31">
        <v>8</v>
      </c>
      <c r="C18" s="99"/>
      <c r="D18" s="99"/>
      <c r="E18" s="99"/>
      <c r="F18" s="99"/>
      <c r="G18" s="99"/>
      <c r="H18" s="100"/>
      <c r="I18" s="101" t="s">
        <v>61</v>
      </c>
      <c r="J18" s="102"/>
      <c r="K18" s="102"/>
      <c r="L18" s="102"/>
      <c r="M18" s="102"/>
      <c r="N18" s="35"/>
      <c r="O18" s="26">
        <f>O39</f>
        <v>0</v>
      </c>
      <c r="P18" s="27" t="s">
        <v>16</v>
      </c>
      <c r="Q18" s="28">
        <f>Q39</f>
        <v>0</v>
      </c>
      <c r="R18" s="29">
        <f t="shared" si="1"/>
        <v>0</v>
      </c>
      <c r="S18" s="30">
        <f t="shared" si="0"/>
      </c>
    </row>
    <row r="19" spans="2:19" ht="12.75">
      <c r="B19" s="31">
        <v>9</v>
      </c>
      <c r="C19" s="92"/>
      <c r="D19" s="92"/>
      <c r="E19" s="92"/>
      <c r="F19" s="92"/>
      <c r="G19" s="92"/>
      <c r="H19" s="93"/>
      <c r="I19" s="210" t="s">
        <v>24</v>
      </c>
      <c r="J19" s="211"/>
      <c r="K19" s="211"/>
      <c r="L19" s="211"/>
      <c r="M19" s="212"/>
      <c r="N19" s="24"/>
      <c r="O19" s="26"/>
      <c r="P19" s="27" t="s">
        <v>16</v>
      </c>
      <c r="Q19" s="28"/>
      <c r="R19" s="29">
        <f t="shared" si="1"/>
        <v>0</v>
      </c>
      <c r="S19" s="30">
        <f t="shared" si="0"/>
      </c>
    </row>
    <row r="20" spans="2:19" ht="12.75">
      <c r="B20" s="31">
        <v>10</v>
      </c>
      <c r="C20" s="99"/>
      <c r="D20" s="99"/>
      <c r="E20" s="99"/>
      <c r="F20" s="99"/>
      <c r="G20" s="99"/>
      <c r="H20" s="100"/>
      <c r="I20" s="101"/>
      <c r="J20" s="102"/>
      <c r="K20" s="102"/>
      <c r="L20" s="102"/>
      <c r="M20" s="102"/>
      <c r="N20" s="36"/>
      <c r="O20" s="26"/>
      <c r="P20" s="27" t="s">
        <v>16</v>
      </c>
      <c r="Q20" s="28"/>
      <c r="R20" s="29">
        <f t="shared" si="1"/>
        <v>0</v>
      </c>
      <c r="S20" s="30">
        <f t="shared" si="0"/>
      </c>
    </row>
    <row r="21" spans="2:19" ht="12.75">
      <c r="B21" s="31">
        <v>11</v>
      </c>
      <c r="C21" s="99"/>
      <c r="D21" s="99"/>
      <c r="E21" s="99"/>
      <c r="F21" s="99"/>
      <c r="G21" s="99"/>
      <c r="H21" s="100"/>
      <c r="I21" s="101"/>
      <c r="J21" s="102"/>
      <c r="K21" s="102"/>
      <c r="L21" s="102"/>
      <c r="M21" s="102"/>
      <c r="N21" s="37"/>
      <c r="O21" s="26"/>
      <c r="P21" s="27" t="s">
        <v>16</v>
      </c>
      <c r="Q21" s="28"/>
      <c r="R21" s="29">
        <f t="shared" si="1"/>
        <v>0</v>
      </c>
      <c r="S21" s="30">
        <f t="shared" si="0"/>
      </c>
    </row>
    <row r="22" spans="2:19" ht="13.5" thickBot="1">
      <c r="B22" s="31">
        <v>12</v>
      </c>
      <c r="C22" s="99"/>
      <c r="D22" s="99"/>
      <c r="E22" s="99"/>
      <c r="F22" s="99"/>
      <c r="G22" s="99"/>
      <c r="H22" s="100"/>
      <c r="I22" s="118"/>
      <c r="J22" s="119"/>
      <c r="K22" s="119"/>
      <c r="L22" s="119"/>
      <c r="M22" s="119"/>
      <c r="N22" s="38"/>
      <c r="O22" s="26"/>
      <c r="P22" s="27" t="s">
        <v>16</v>
      </c>
      <c r="Q22" s="28"/>
      <c r="R22" s="29">
        <f t="shared" si="1"/>
        <v>0</v>
      </c>
      <c r="S22" s="30">
        <f t="shared" si="0"/>
      </c>
    </row>
    <row r="23" spans="2:19" ht="15.75" customHeight="1">
      <c r="B23" s="134"/>
      <c r="C23" s="120" t="s">
        <v>32</v>
      </c>
      <c r="D23" s="121"/>
      <c r="E23" s="121"/>
      <c r="F23" s="121"/>
      <c r="G23" s="121"/>
      <c r="H23" s="121"/>
      <c r="I23" s="121"/>
      <c r="J23" s="121"/>
      <c r="K23" s="121"/>
      <c r="L23" s="121"/>
      <c r="M23" s="121"/>
      <c r="N23" s="209"/>
      <c r="O23" s="143" t="s">
        <v>13</v>
      </c>
      <c r="P23" s="143"/>
      <c r="Q23" s="143"/>
      <c r="R23" s="143"/>
      <c r="S23" s="144"/>
    </row>
    <row r="24" spans="2:19" ht="18.75" customHeight="1">
      <c r="B24" s="135"/>
      <c r="C24" s="124"/>
      <c r="D24" s="125"/>
      <c r="E24" s="125"/>
      <c r="F24" s="125"/>
      <c r="G24" s="125"/>
      <c r="H24" s="125"/>
      <c r="I24" s="125"/>
      <c r="J24" s="125"/>
      <c r="K24" s="125"/>
      <c r="L24" s="125"/>
      <c r="M24" s="125"/>
      <c r="N24" s="126"/>
      <c r="O24" s="39" t="s">
        <v>15</v>
      </c>
      <c r="P24" s="39" t="s">
        <v>16</v>
      </c>
      <c r="Q24" s="39" t="s">
        <v>17</v>
      </c>
      <c r="R24" s="39" t="s">
        <v>9</v>
      </c>
      <c r="S24" s="40" t="s">
        <v>44</v>
      </c>
    </row>
    <row r="25" spans="2:19" ht="17.25" customHeight="1">
      <c r="B25" s="137">
        <v>1</v>
      </c>
      <c r="C25" s="110" t="str">
        <f>$C$11</f>
        <v>Attitude of general public, assault /confrontation.</v>
      </c>
      <c r="D25" s="111"/>
      <c r="E25" s="111"/>
      <c r="F25" s="111"/>
      <c r="G25" s="111"/>
      <c r="H25" s="111"/>
      <c r="I25" s="111"/>
      <c r="J25" s="111"/>
      <c r="K25" s="111"/>
      <c r="L25" s="111"/>
      <c r="M25" s="111"/>
      <c r="N25" s="112"/>
      <c r="O25" s="153">
        <v>1</v>
      </c>
      <c r="P25" s="155"/>
      <c r="Q25" s="153">
        <v>4</v>
      </c>
      <c r="R25" s="145">
        <f>O25*Q25</f>
        <v>4</v>
      </c>
      <c r="S25" s="147" t="str">
        <f aca="true" t="shared" si="2" ref="S25:S45">IF(R25&gt;19,"VH",IF(R25&gt;11,"H",IF(R25&gt;5,"M",IF(R25&gt;2,"L",IF(R25&gt;0,"I","")))))</f>
        <v>L</v>
      </c>
    </row>
    <row r="26" spans="2:19" ht="67.5" customHeight="1">
      <c r="B26" s="138"/>
      <c r="C26" s="206" t="s">
        <v>69</v>
      </c>
      <c r="D26" s="207"/>
      <c r="E26" s="207"/>
      <c r="F26" s="207"/>
      <c r="G26" s="207"/>
      <c r="H26" s="207"/>
      <c r="I26" s="207"/>
      <c r="J26" s="207"/>
      <c r="K26" s="207"/>
      <c r="L26" s="207"/>
      <c r="M26" s="207"/>
      <c r="N26" s="208"/>
      <c r="O26" s="154"/>
      <c r="P26" s="156"/>
      <c r="Q26" s="154"/>
      <c r="R26" s="146"/>
      <c r="S26" s="148"/>
    </row>
    <row r="27" spans="2:19" ht="17.25" customHeight="1">
      <c r="B27" s="158">
        <v>2</v>
      </c>
      <c r="C27" s="110" t="str">
        <f>$C$12</f>
        <v>Illness such as Asthema or COVID-19</v>
      </c>
      <c r="D27" s="111"/>
      <c r="E27" s="111"/>
      <c r="F27" s="111"/>
      <c r="G27" s="111"/>
      <c r="H27" s="111"/>
      <c r="I27" s="111"/>
      <c r="J27" s="111"/>
      <c r="K27" s="111"/>
      <c r="L27" s="111"/>
      <c r="M27" s="111"/>
      <c r="N27" s="112"/>
      <c r="O27" s="153">
        <v>2</v>
      </c>
      <c r="P27" s="155"/>
      <c r="Q27" s="153">
        <v>3</v>
      </c>
      <c r="R27" s="145">
        <f>O27*Q27</f>
        <v>6</v>
      </c>
      <c r="S27" s="147" t="str">
        <f t="shared" si="2"/>
        <v>M</v>
      </c>
    </row>
    <row r="28" spans="2:19" ht="54" customHeight="1">
      <c r="B28" s="138"/>
      <c r="C28" s="136" t="s">
        <v>70</v>
      </c>
      <c r="D28" s="114"/>
      <c r="E28" s="114"/>
      <c r="F28" s="114"/>
      <c r="G28" s="114"/>
      <c r="H28" s="114"/>
      <c r="I28" s="114"/>
      <c r="J28" s="114"/>
      <c r="K28" s="114"/>
      <c r="L28" s="114"/>
      <c r="M28" s="114"/>
      <c r="N28" s="115"/>
      <c r="O28" s="154"/>
      <c r="P28" s="156"/>
      <c r="Q28" s="154"/>
      <c r="R28" s="146"/>
      <c r="S28" s="148"/>
    </row>
    <row r="29" spans="2:19" ht="17.25" customHeight="1">
      <c r="B29" s="157">
        <v>3</v>
      </c>
      <c r="C29" s="198" t="str">
        <f>$C$13</f>
        <v>Inclement weather </v>
      </c>
      <c r="D29" s="199"/>
      <c r="E29" s="199"/>
      <c r="F29" s="199"/>
      <c r="G29" s="199"/>
      <c r="H29" s="199"/>
      <c r="I29" s="199"/>
      <c r="J29" s="199"/>
      <c r="K29" s="199"/>
      <c r="L29" s="199"/>
      <c r="M29" s="199"/>
      <c r="N29" s="200"/>
      <c r="O29" s="153">
        <v>3</v>
      </c>
      <c r="P29" s="155" t="s">
        <v>16</v>
      </c>
      <c r="Q29" s="153">
        <v>2</v>
      </c>
      <c r="R29" s="145">
        <f>O29*Q29</f>
        <v>6</v>
      </c>
      <c r="S29" s="147" t="str">
        <f t="shared" si="2"/>
        <v>M</v>
      </c>
    </row>
    <row r="30" spans="2:19" ht="54" customHeight="1">
      <c r="B30" s="157"/>
      <c r="C30" s="203" t="s">
        <v>71</v>
      </c>
      <c r="D30" s="204"/>
      <c r="E30" s="204"/>
      <c r="F30" s="204"/>
      <c r="G30" s="204"/>
      <c r="H30" s="204"/>
      <c r="I30" s="204"/>
      <c r="J30" s="204"/>
      <c r="K30" s="204"/>
      <c r="L30" s="204"/>
      <c r="M30" s="204"/>
      <c r="N30" s="205"/>
      <c r="O30" s="154"/>
      <c r="P30" s="156"/>
      <c r="Q30" s="154"/>
      <c r="R30" s="146"/>
      <c r="S30" s="148"/>
    </row>
    <row r="31" spans="2:19" ht="17.25" customHeight="1">
      <c r="B31" s="158">
        <v>4</v>
      </c>
      <c r="C31" s="198" t="str">
        <f>$C$14</f>
        <v>Unauthorised entry to premises</v>
      </c>
      <c r="D31" s="199"/>
      <c r="E31" s="199"/>
      <c r="F31" s="199"/>
      <c r="G31" s="199"/>
      <c r="H31" s="199"/>
      <c r="I31" s="199"/>
      <c r="J31" s="199"/>
      <c r="K31" s="199"/>
      <c r="L31" s="199"/>
      <c r="M31" s="199"/>
      <c r="N31" s="200"/>
      <c r="O31" s="153">
        <v>1</v>
      </c>
      <c r="P31" s="155" t="s">
        <v>16</v>
      </c>
      <c r="Q31" s="153">
        <v>4</v>
      </c>
      <c r="R31" s="145">
        <f>O31*Q31</f>
        <v>4</v>
      </c>
      <c r="S31" s="147" t="str">
        <f t="shared" si="2"/>
        <v>L</v>
      </c>
    </row>
    <row r="32" spans="2:19" ht="54" customHeight="1">
      <c r="B32" s="138"/>
      <c r="C32" s="113" t="s">
        <v>62</v>
      </c>
      <c r="D32" s="114"/>
      <c r="E32" s="114"/>
      <c r="F32" s="114"/>
      <c r="G32" s="114"/>
      <c r="H32" s="114"/>
      <c r="I32" s="114"/>
      <c r="J32" s="114"/>
      <c r="K32" s="114"/>
      <c r="L32" s="114"/>
      <c r="M32" s="114"/>
      <c r="N32" s="115"/>
      <c r="O32" s="154"/>
      <c r="P32" s="156"/>
      <c r="Q32" s="154"/>
      <c r="R32" s="146"/>
      <c r="S32" s="148"/>
    </row>
    <row r="33" spans="2:19" ht="17.25" customHeight="1">
      <c r="B33" s="158">
        <v>5</v>
      </c>
      <c r="C33" s="110" t="str">
        <f>$C$15</f>
        <v>Slips / trips / falls/ Training Injury</v>
      </c>
      <c r="D33" s="111"/>
      <c r="E33" s="111"/>
      <c r="F33" s="111"/>
      <c r="G33" s="111"/>
      <c r="H33" s="111"/>
      <c r="I33" s="111"/>
      <c r="J33" s="111"/>
      <c r="K33" s="111"/>
      <c r="L33" s="111"/>
      <c r="M33" s="111"/>
      <c r="N33" s="112"/>
      <c r="O33" s="153">
        <v>3</v>
      </c>
      <c r="P33" s="155" t="s">
        <v>16</v>
      </c>
      <c r="Q33" s="153">
        <v>2</v>
      </c>
      <c r="R33" s="145">
        <f>O33*Q33</f>
        <v>6</v>
      </c>
      <c r="S33" s="147" t="str">
        <f t="shared" si="2"/>
        <v>M</v>
      </c>
    </row>
    <row r="34" spans="2:19" ht="69.75" customHeight="1">
      <c r="B34" s="159"/>
      <c r="C34" s="136" t="s">
        <v>72</v>
      </c>
      <c r="D34" s="114"/>
      <c r="E34" s="114"/>
      <c r="F34" s="114"/>
      <c r="G34" s="114"/>
      <c r="H34" s="114"/>
      <c r="I34" s="114"/>
      <c r="J34" s="114"/>
      <c r="K34" s="114"/>
      <c r="L34" s="114"/>
      <c r="M34" s="114"/>
      <c r="N34" s="115"/>
      <c r="O34" s="154"/>
      <c r="P34" s="156"/>
      <c r="Q34" s="154"/>
      <c r="R34" s="146"/>
      <c r="S34" s="148"/>
    </row>
    <row r="35" spans="2:19" ht="17.25" customHeight="1">
      <c r="B35" s="137">
        <v>6</v>
      </c>
      <c r="C35" s="110" t="str">
        <f>$C$16</f>
        <v>Fire</v>
      </c>
      <c r="D35" s="111"/>
      <c r="E35" s="111"/>
      <c r="F35" s="111"/>
      <c r="G35" s="111"/>
      <c r="H35" s="111"/>
      <c r="I35" s="111"/>
      <c r="J35" s="111"/>
      <c r="K35" s="111"/>
      <c r="L35" s="111"/>
      <c r="M35" s="111"/>
      <c r="N35" s="112"/>
      <c r="O35" s="153">
        <v>1</v>
      </c>
      <c r="P35" s="155" t="s">
        <v>16</v>
      </c>
      <c r="Q35" s="153">
        <v>3</v>
      </c>
      <c r="R35" s="145">
        <f>O35*Q35</f>
        <v>3</v>
      </c>
      <c r="S35" s="147" t="str">
        <f t="shared" si="2"/>
        <v>L</v>
      </c>
    </row>
    <row r="36" spans="2:19" ht="57.75" customHeight="1">
      <c r="B36" s="159"/>
      <c r="C36" s="113" t="s">
        <v>63</v>
      </c>
      <c r="D36" s="114"/>
      <c r="E36" s="114"/>
      <c r="F36" s="114"/>
      <c r="G36" s="114"/>
      <c r="H36" s="114"/>
      <c r="I36" s="114"/>
      <c r="J36" s="114"/>
      <c r="K36" s="114"/>
      <c r="L36" s="114"/>
      <c r="M36" s="114"/>
      <c r="N36" s="115"/>
      <c r="O36" s="154"/>
      <c r="P36" s="156"/>
      <c r="Q36" s="154"/>
      <c r="R36" s="146"/>
      <c r="S36" s="148"/>
    </row>
    <row r="37" spans="2:19" ht="17.25" customHeight="1">
      <c r="B37" s="137">
        <v>7</v>
      </c>
      <c r="C37" s="198">
        <f>$C$17</f>
        <v>0</v>
      </c>
      <c r="D37" s="199"/>
      <c r="E37" s="199"/>
      <c r="F37" s="199"/>
      <c r="G37" s="199"/>
      <c r="H37" s="199"/>
      <c r="I37" s="199"/>
      <c r="J37" s="199"/>
      <c r="K37" s="199"/>
      <c r="L37" s="199"/>
      <c r="M37" s="199"/>
      <c r="N37" s="200"/>
      <c r="O37" s="153"/>
      <c r="P37" s="155" t="s">
        <v>16</v>
      </c>
      <c r="Q37" s="153"/>
      <c r="R37" s="145">
        <f>O37*Q37</f>
        <v>0</v>
      </c>
      <c r="S37" s="147">
        <f t="shared" si="2"/>
      </c>
    </row>
    <row r="38" spans="2:19" ht="54" customHeight="1">
      <c r="B38" s="159"/>
      <c r="O38" s="154"/>
      <c r="P38" s="156"/>
      <c r="Q38" s="154"/>
      <c r="R38" s="146"/>
      <c r="S38" s="148"/>
    </row>
    <row r="39" spans="2:19" ht="17.25" customHeight="1">
      <c r="B39" s="137">
        <v>11</v>
      </c>
      <c r="C39" s="110">
        <f>$C$18</f>
        <v>0</v>
      </c>
      <c r="D39" s="111"/>
      <c r="E39" s="111"/>
      <c r="F39" s="111"/>
      <c r="G39" s="111"/>
      <c r="H39" s="111"/>
      <c r="I39" s="111"/>
      <c r="J39" s="111"/>
      <c r="K39" s="111"/>
      <c r="L39" s="111"/>
      <c r="M39" s="111"/>
      <c r="N39" s="112"/>
      <c r="O39" s="153"/>
      <c r="P39" s="155" t="s">
        <v>16</v>
      </c>
      <c r="Q39" s="153"/>
      <c r="R39" s="145">
        <f>O39*Q39</f>
        <v>0</v>
      </c>
      <c r="S39" s="147">
        <f t="shared" si="2"/>
      </c>
    </row>
    <row r="40" spans="2:19" ht="42.75" customHeight="1">
      <c r="B40" s="159"/>
      <c r="C40" s="113"/>
      <c r="D40" s="114"/>
      <c r="E40" s="114"/>
      <c r="F40" s="114"/>
      <c r="G40" s="114"/>
      <c r="H40" s="114"/>
      <c r="I40" s="114"/>
      <c r="J40" s="114"/>
      <c r="K40" s="114"/>
      <c r="L40" s="114"/>
      <c r="M40" s="114"/>
      <c r="N40" s="115"/>
      <c r="O40" s="154"/>
      <c r="P40" s="156"/>
      <c r="Q40" s="154"/>
      <c r="R40" s="146"/>
      <c r="S40" s="148"/>
    </row>
    <row r="41" spans="2:19" ht="17.25" customHeight="1">
      <c r="B41" s="137">
        <v>12</v>
      </c>
      <c r="C41" s="110">
        <f>$C$20</f>
        <v>0</v>
      </c>
      <c r="D41" s="111"/>
      <c r="E41" s="111"/>
      <c r="F41" s="111"/>
      <c r="G41" s="111"/>
      <c r="H41" s="111"/>
      <c r="I41" s="111"/>
      <c r="J41" s="111"/>
      <c r="K41" s="111"/>
      <c r="L41" s="111"/>
      <c r="M41" s="111"/>
      <c r="N41" s="112"/>
      <c r="O41" s="153"/>
      <c r="P41" s="155" t="s">
        <v>16</v>
      </c>
      <c r="Q41" s="153"/>
      <c r="R41" s="145">
        <f>O41*Q41</f>
        <v>0</v>
      </c>
      <c r="S41" s="147">
        <f t="shared" si="2"/>
      </c>
    </row>
    <row r="42" spans="2:19" ht="54" customHeight="1">
      <c r="B42" s="159"/>
      <c r="C42" s="113"/>
      <c r="D42" s="114"/>
      <c r="E42" s="114"/>
      <c r="F42" s="114"/>
      <c r="G42" s="114"/>
      <c r="H42" s="114"/>
      <c r="I42" s="114"/>
      <c r="J42" s="114"/>
      <c r="K42" s="114"/>
      <c r="L42" s="114"/>
      <c r="M42" s="114"/>
      <c r="N42" s="115"/>
      <c r="O42" s="154"/>
      <c r="P42" s="156"/>
      <c r="Q42" s="154"/>
      <c r="R42" s="146"/>
      <c r="S42" s="148"/>
    </row>
    <row r="43" spans="2:19" ht="17.25" customHeight="1">
      <c r="B43" s="41"/>
      <c r="C43" s="110">
        <f>$C$21</f>
        <v>0</v>
      </c>
      <c r="D43" s="111"/>
      <c r="E43" s="111"/>
      <c r="F43" s="111"/>
      <c r="G43" s="111"/>
      <c r="H43" s="111"/>
      <c r="I43" s="111"/>
      <c r="J43" s="111"/>
      <c r="K43" s="111"/>
      <c r="L43" s="111"/>
      <c r="M43" s="111"/>
      <c r="N43" s="112"/>
      <c r="O43" s="153"/>
      <c r="P43" s="155" t="s">
        <v>16</v>
      </c>
      <c r="Q43" s="153"/>
      <c r="R43" s="145">
        <f>O43*Q43</f>
        <v>0</v>
      </c>
      <c r="S43" s="147">
        <f t="shared" si="2"/>
      </c>
    </row>
    <row r="44" spans="2:19" ht="54" customHeight="1">
      <c r="B44" s="46"/>
      <c r="C44" s="113"/>
      <c r="D44" s="114"/>
      <c r="E44" s="114"/>
      <c r="F44" s="114"/>
      <c r="G44" s="114"/>
      <c r="H44" s="114"/>
      <c r="I44" s="114"/>
      <c r="J44" s="114"/>
      <c r="K44" s="114"/>
      <c r="L44" s="114"/>
      <c r="M44" s="114"/>
      <c r="N44" s="115"/>
      <c r="O44" s="154"/>
      <c r="P44" s="156"/>
      <c r="Q44" s="154"/>
      <c r="R44" s="146"/>
      <c r="S44" s="148"/>
    </row>
    <row r="45" spans="2:19" ht="17.25" customHeight="1">
      <c r="B45" s="46"/>
      <c r="C45" s="110">
        <f>$C$22</f>
        <v>0</v>
      </c>
      <c r="D45" s="111"/>
      <c r="E45" s="111"/>
      <c r="F45" s="111"/>
      <c r="G45" s="111"/>
      <c r="H45" s="111"/>
      <c r="I45" s="111"/>
      <c r="J45" s="111"/>
      <c r="K45" s="111"/>
      <c r="L45" s="111"/>
      <c r="M45" s="111"/>
      <c r="N45" s="112"/>
      <c r="O45" s="153"/>
      <c r="P45" s="155" t="s">
        <v>16</v>
      </c>
      <c r="Q45" s="153"/>
      <c r="R45" s="145">
        <f>O45*Q45</f>
        <v>0</v>
      </c>
      <c r="S45" s="147">
        <f t="shared" si="2"/>
      </c>
    </row>
    <row r="46" spans="2:19" ht="54" customHeight="1">
      <c r="B46" s="46"/>
      <c r="C46" s="113"/>
      <c r="D46" s="114"/>
      <c r="E46" s="114"/>
      <c r="F46" s="114"/>
      <c r="G46" s="114"/>
      <c r="H46" s="114"/>
      <c r="I46" s="114"/>
      <c r="J46" s="114"/>
      <c r="K46" s="114"/>
      <c r="L46" s="114"/>
      <c r="M46" s="114"/>
      <c r="N46" s="115"/>
      <c r="O46" s="154"/>
      <c r="P46" s="156"/>
      <c r="Q46" s="154"/>
      <c r="R46" s="146"/>
      <c r="S46" s="148"/>
    </row>
    <row r="47" spans="2:19" ht="17.25" customHeight="1" thickBot="1">
      <c r="B47" s="51"/>
      <c r="C47" s="160"/>
      <c r="D47" s="161"/>
      <c r="E47" s="161"/>
      <c r="F47" s="161"/>
      <c r="G47" s="161"/>
      <c r="H47" s="161"/>
      <c r="I47" s="161"/>
      <c r="J47" s="161"/>
      <c r="K47" s="161"/>
      <c r="L47" s="161"/>
      <c r="M47" s="161"/>
      <c r="N47" s="162"/>
      <c r="O47" s="42"/>
      <c r="P47" s="43" t="s">
        <v>16</v>
      </c>
      <c r="Q47" s="42"/>
      <c r="R47" s="44">
        <f>O47*Q47</f>
        <v>0</v>
      </c>
      <c r="S47" s="45"/>
    </row>
    <row r="48" spans="2:19" ht="54" customHeight="1">
      <c r="B48" s="56"/>
      <c r="C48" s="163"/>
      <c r="D48" s="164"/>
      <c r="E48" s="164"/>
      <c r="F48" s="164"/>
      <c r="G48" s="164"/>
      <c r="H48" s="164"/>
      <c r="I48" s="164"/>
      <c r="J48" s="164"/>
      <c r="K48" s="164"/>
      <c r="L48" s="164"/>
      <c r="M48" s="164"/>
      <c r="N48" s="165"/>
      <c r="O48" s="47"/>
      <c r="P48" s="48" t="s">
        <v>16</v>
      </c>
      <c r="Q48" s="47"/>
      <c r="R48" s="49">
        <f>O48*Q48</f>
        <v>0</v>
      </c>
      <c r="S48" s="50"/>
    </row>
    <row r="49" spans="2:19" ht="12.75" customHeight="1" hidden="1">
      <c r="B49" s="174" t="s">
        <v>33</v>
      </c>
      <c r="C49" s="163"/>
      <c r="D49" s="164"/>
      <c r="E49" s="164"/>
      <c r="F49" s="164"/>
      <c r="G49" s="164"/>
      <c r="H49" s="164"/>
      <c r="I49" s="164"/>
      <c r="J49" s="164"/>
      <c r="K49" s="164"/>
      <c r="L49" s="164"/>
      <c r="M49" s="164"/>
      <c r="N49" s="165"/>
      <c r="O49" s="47"/>
      <c r="P49" s="48" t="s">
        <v>16</v>
      </c>
      <c r="Q49" s="47"/>
      <c r="R49" s="49">
        <f>O49*Q49</f>
        <v>0</v>
      </c>
      <c r="S49" s="50"/>
    </row>
    <row r="50" spans="2:19" ht="12.75" hidden="1">
      <c r="B50" s="174"/>
      <c r="C50" s="163"/>
      <c r="D50" s="164"/>
      <c r="E50" s="164"/>
      <c r="F50" s="164"/>
      <c r="G50" s="164"/>
      <c r="H50" s="164"/>
      <c r="I50" s="164"/>
      <c r="J50" s="164"/>
      <c r="K50" s="164"/>
      <c r="L50" s="164"/>
      <c r="M50" s="164"/>
      <c r="N50" s="165"/>
      <c r="O50" s="47"/>
      <c r="P50" s="48" t="s">
        <v>16</v>
      </c>
      <c r="Q50" s="47"/>
      <c r="R50" s="49">
        <f>O50*Q50</f>
        <v>0</v>
      </c>
      <c r="S50" s="50"/>
    </row>
    <row r="51" spans="1:20" s="2" customFormat="1" ht="6" customHeight="1" hidden="1">
      <c r="A51" s="5"/>
      <c r="B51" s="174"/>
      <c r="C51" s="166"/>
      <c r="D51" s="167"/>
      <c r="E51" s="167"/>
      <c r="F51" s="167"/>
      <c r="G51" s="167"/>
      <c r="H51" s="167"/>
      <c r="I51" s="167"/>
      <c r="J51" s="167"/>
      <c r="K51" s="167"/>
      <c r="L51" s="167"/>
      <c r="M51" s="167"/>
      <c r="N51" s="168"/>
      <c r="O51" s="52"/>
      <c r="P51" s="53" t="s">
        <v>16</v>
      </c>
      <c r="Q51" s="52"/>
      <c r="R51" s="54">
        <f>O51*Q51</f>
        <v>0</v>
      </c>
      <c r="S51" s="55"/>
      <c r="T51" s="5"/>
    </row>
    <row r="52" spans="2:19" ht="12.75" hidden="1">
      <c r="B52" s="174"/>
      <c r="C52" s="57"/>
      <c r="D52" s="57"/>
      <c r="E52" s="57"/>
      <c r="F52" s="57"/>
      <c r="G52" s="57"/>
      <c r="H52" s="57"/>
      <c r="I52" s="57"/>
      <c r="J52" s="57"/>
      <c r="K52" s="57"/>
      <c r="L52" s="58" t="s">
        <v>19</v>
      </c>
      <c r="M52" s="169"/>
      <c r="N52" s="170"/>
      <c r="O52" s="59" t="s">
        <v>19</v>
      </c>
      <c r="P52" s="60"/>
      <c r="Q52" s="171"/>
      <c r="R52" s="172"/>
      <c r="S52" s="173"/>
    </row>
    <row r="53" spans="2:19" ht="12.75" hidden="1">
      <c r="B53" s="174"/>
      <c r="C53" s="61" t="s">
        <v>0</v>
      </c>
      <c r="D53" s="61"/>
      <c r="E53" s="175" t="s">
        <v>4</v>
      </c>
      <c r="F53" s="61" t="s">
        <v>34</v>
      </c>
      <c r="G53" s="61"/>
      <c r="H53" s="62"/>
      <c r="I53" s="176" t="s">
        <v>35</v>
      </c>
      <c r="J53" s="176"/>
      <c r="K53" s="175" t="s">
        <v>18</v>
      </c>
      <c r="L53" s="63" t="s">
        <v>19</v>
      </c>
      <c r="M53" s="177"/>
      <c r="N53" s="178"/>
      <c r="O53" s="8" t="s">
        <v>19</v>
      </c>
      <c r="P53" s="64"/>
      <c r="Q53" s="179"/>
      <c r="R53" s="180"/>
      <c r="S53" s="181"/>
    </row>
    <row r="54" spans="2:19" ht="12.75">
      <c r="B54" s="67"/>
      <c r="C54" s="61" t="s">
        <v>1</v>
      </c>
      <c r="D54" s="61"/>
      <c r="E54" s="175"/>
      <c r="F54" s="61" t="s">
        <v>5</v>
      </c>
      <c r="G54" s="61"/>
      <c r="H54" s="182" t="s">
        <v>9</v>
      </c>
      <c r="I54" s="65" t="s">
        <v>28</v>
      </c>
      <c r="J54" s="65" t="s">
        <v>31</v>
      </c>
      <c r="K54" s="175"/>
      <c r="L54" s="63" t="s">
        <v>19</v>
      </c>
      <c r="M54" s="177"/>
      <c r="N54" s="178"/>
      <c r="O54" s="8" t="s">
        <v>19</v>
      </c>
      <c r="P54" s="64"/>
      <c r="Q54" s="179"/>
      <c r="R54" s="180"/>
      <c r="S54" s="181"/>
    </row>
    <row r="55" spans="2:19" ht="13.5" thickBot="1">
      <c r="B55" s="77"/>
      <c r="C55" s="61" t="s">
        <v>36</v>
      </c>
      <c r="D55" s="61"/>
      <c r="E55" s="175"/>
      <c r="F55" s="61" t="s">
        <v>6</v>
      </c>
      <c r="G55" s="61"/>
      <c r="H55" s="182"/>
      <c r="I55" s="65" t="s">
        <v>10</v>
      </c>
      <c r="J55" s="66" t="s">
        <v>30</v>
      </c>
      <c r="K55" s="175"/>
      <c r="L55" s="63" t="s">
        <v>19</v>
      </c>
      <c r="M55" s="177"/>
      <c r="N55" s="178"/>
      <c r="O55" s="8" t="s">
        <v>19</v>
      </c>
      <c r="P55" s="64"/>
      <c r="Q55" s="179"/>
      <c r="R55" s="180"/>
      <c r="S55" s="181"/>
    </row>
    <row r="56" spans="2:19" ht="12.75">
      <c r="B56" s="2"/>
      <c r="C56" s="61" t="s">
        <v>2</v>
      </c>
      <c r="D56" s="61"/>
      <c r="E56" s="175"/>
      <c r="F56" s="61" t="s">
        <v>7</v>
      </c>
      <c r="G56" s="61"/>
      <c r="H56" s="182"/>
      <c r="I56" s="65" t="s">
        <v>11</v>
      </c>
      <c r="J56" s="66" t="s">
        <v>29</v>
      </c>
      <c r="K56" s="175"/>
      <c r="L56" s="63" t="s">
        <v>19</v>
      </c>
      <c r="M56" s="201"/>
      <c r="N56" s="202"/>
      <c r="O56" s="8" t="s">
        <v>19</v>
      </c>
      <c r="P56" s="64"/>
      <c r="Q56" s="183"/>
      <c r="R56" s="184"/>
      <c r="S56" s="185"/>
    </row>
    <row r="57" spans="3:19" ht="12.75">
      <c r="C57" s="61" t="s">
        <v>3</v>
      </c>
      <c r="D57" s="61"/>
      <c r="E57" s="175"/>
      <c r="F57" s="61" t="s">
        <v>8</v>
      </c>
      <c r="G57" s="61"/>
      <c r="H57" s="182"/>
      <c r="I57" s="65" t="s">
        <v>12</v>
      </c>
      <c r="J57" s="66" t="s">
        <v>27</v>
      </c>
      <c r="K57" s="61"/>
      <c r="L57" s="63" t="s">
        <v>20</v>
      </c>
      <c r="M57" s="186"/>
      <c r="N57" s="187"/>
      <c r="O57" s="187"/>
      <c r="P57" s="187"/>
      <c r="Q57" s="187"/>
      <c r="R57" s="187"/>
      <c r="S57" s="188"/>
    </row>
    <row r="58" spans="3:19" ht="12.75">
      <c r="C58" s="61"/>
      <c r="D58" s="61"/>
      <c r="E58" s="61"/>
      <c r="F58" s="61"/>
      <c r="G58" s="61"/>
      <c r="H58" s="182"/>
      <c r="I58" s="61" t="s">
        <v>25</v>
      </c>
      <c r="J58" s="66" t="s">
        <v>26</v>
      </c>
      <c r="K58" s="62"/>
      <c r="L58" s="68" t="s">
        <v>20</v>
      </c>
      <c r="M58" s="189"/>
      <c r="N58" s="190"/>
      <c r="O58" s="190"/>
      <c r="P58" s="190"/>
      <c r="Q58" s="190"/>
      <c r="R58" s="190"/>
      <c r="S58" s="191"/>
    </row>
    <row r="59" spans="3:19" ht="13.5" thickBot="1">
      <c r="C59" s="71"/>
      <c r="D59" s="71"/>
      <c r="E59" s="71"/>
      <c r="F59" s="69">
        <f>COUNTA(Q25:Q46)</f>
        <v>6</v>
      </c>
      <c r="G59" s="70"/>
      <c r="H59" s="70"/>
      <c r="I59" s="70"/>
      <c r="J59" s="70"/>
      <c r="K59" s="71"/>
      <c r="L59" s="72" t="s">
        <v>20</v>
      </c>
      <c r="M59" s="192"/>
      <c r="N59" s="193"/>
      <c r="O59" s="193"/>
      <c r="P59" s="193"/>
      <c r="Q59" s="193"/>
      <c r="R59" s="193"/>
      <c r="S59" s="194"/>
    </row>
    <row r="60" spans="3:19" ht="12.75">
      <c r="C60" s="2"/>
      <c r="D60" s="2"/>
      <c r="E60" s="2"/>
      <c r="F60" s="2"/>
      <c r="G60" s="2"/>
      <c r="H60" s="2"/>
      <c r="I60" s="2"/>
      <c r="J60" s="2"/>
      <c r="K60" s="2"/>
      <c r="L60" s="2"/>
      <c r="M60" s="2"/>
      <c r="N60" s="2"/>
      <c r="O60" s="3"/>
      <c r="P60" s="3"/>
      <c r="Q60" s="3"/>
      <c r="R60" s="2"/>
      <c r="S60" s="2"/>
    </row>
    <row r="62" spans="1:20" ht="12.75">
      <c r="A62" s="2"/>
      <c r="T62" s="2"/>
    </row>
  </sheetData>
  <sheetProtection/>
  <mergeCells count="157">
    <mergeCell ref="B2:L2"/>
    <mergeCell ref="N2:Q2"/>
    <mergeCell ref="R2:S2"/>
    <mergeCell ref="V2:V8"/>
    <mergeCell ref="Y2:Y8"/>
    <mergeCell ref="AC2:AD2"/>
    <mergeCell ref="F3:G4"/>
    <mergeCell ref="H3:H4"/>
    <mergeCell ref="AB3:AB9"/>
    <mergeCell ref="B6:C6"/>
    <mergeCell ref="D6:F6"/>
    <mergeCell ref="H6:I6"/>
    <mergeCell ref="J6:L6"/>
    <mergeCell ref="N6:Q6"/>
    <mergeCell ref="R6:S6"/>
    <mergeCell ref="B8:C8"/>
    <mergeCell ref="D8:F8"/>
    <mergeCell ref="H8:I8"/>
    <mergeCell ref="J8:L8"/>
    <mergeCell ref="N8:Q8"/>
    <mergeCell ref="R8:S8"/>
    <mergeCell ref="C10:H10"/>
    <mergeCell ref="I10:M10"/>
    <mergeCell ref="C11:H11"/>
    <mergeCell ref="I11:M11"/>
    <mergeCell ref="C12:H12"/>
    <mergeCell ref="I12:M12"/>
    <mergeCell ref="C13:H13"/>
    <mergeCell ref="I13:M13"/>
    <mergeCell ref="C14:H14"/>
    <mergeCell ref="I14:M14"/>
    <mergeCell ref="I15:M15"/>
    <mergeCell ref="C16:H16"/>
    <mergeCell ref="I16:M16"/>
    <mergeCell ref="C17:H17"/>
    <mergeCell ref="I17:M17"/>
    <mergeCell ref="C18:H18"/>
    <mergeCell ref="I18:M18"/>
    <mergeCell ref="C19:H19"/>
    <mergeCell ref="I19:M19"/>
    <mergeCell ref="C20:H20"/>
    <mergeCell ref="I20:M20"/>
    <mergeCell ref="C21:H21"/>
    <mergeCell ref="I21:M21"/>
    <mergeCell ref="C22:H22"/>
    <mergeCell ref="I22:M22"/>
    <mergeCell ref="B23:B24"/>
    <mergeCell ref="C23:N24"/>
    <mergeCell ref="O23:S23"/>
    <mergeCell ref="B25:B26"/>
    <mergeCell ref="C25:N25"/>
    <mergeCell ref="O25:O26"/>
    <mergeCell ref="P25:P26"/>
    <mergeCell ref="Q25:Q26"/>
    <mergeCell ref="R25:R26"/>
    <mergeCell ref="S25:S26"/>
    <mergeCell ref="C26:N26"/>
    <mergeCell ref="B27:B28"/>
    <mergeCell ref="C27:N27"/>
    <mergeCell ref="O27:O28"/>
    <mergeCell ref="P27:P28"/>
    <mergeCell ref="Q27:Q28"/>
    <mergeCell ref="S27:S28"/>
    <mergeCell ref="B29:B30"/>
    <mergeCell ref="C29:N29"/>
    <mergeCell ref="O29:O30"/>
    <mergeCell ref="P29:P30"/>
    <mergeCell ref="Q29:Q30"/>
    <mergeCell ref="R29:R30"/>
    <mergeCell ref="S29:S30"/>
    <mergeCell ref="S31:S32"/>
    <mergeCell ref="C32:N32"/>
    <mergeCell ref="B33:B34"/>
    <mergeCell ref="C33:N33"/>
    <mergeCell ref="O33:O34"/>
    <mergeCell ref="P33:P34"/>
    <mergeCell ref="Q33:Q34"/>
    <mergeCell ref="R33:R34"/>
    <mergeCell ref="S33:S34"/>
    <mergeCell ref="B31:B32"/>
    <mergeCell ref="B35:B36"/>
    <mergeCell ref="C35:N35"/>
    <mergeCell ref="O35:O36"/>
    <mergeCell ref="P35:P36"/>
    <mergeCell ref="Q35:Q36"/>
    <mergeCell ref="R31:R32"/>
    <mergeCell ref="C31:N31"/>
    <mergeCell ref="O31:O32"/>
    <mergeCell ref="P31:P32"/>
    <mergeCell ref="Q31:Q32"/>
    <mergeCell ref="C28:N28"/>
    <mergeCell ref="C37:N37"/>
    <mergeCell ref="O37:O38"/>
    <mergeCell ref="P37:P38"/>
    <mergeCell ref="Q37:Q38"/>
    <mergeCell ref="R37:R38"/>
    <mergeCell ref="C36:N36"/>
    <mergeCell ref="C34:N34"/>
    <mergeCell ref="C30:N30"/>
    <mergeCell ref="R27:R28"/>
    <mergeCell ref="Q39:Q40"/>
    <mergeCell ref="R39:R40"/>
    <mergeCell ref="S39:S40"/>
    <mergeCell ref="C40:N40"/>
    <mergeCell ref="R35:R36"/>
    <mergeCell ref="S35:S36"/>
    <mergeCell ref="S37:S38"/>
    <mergeCell ref="B37:B38"/>
    <mergeCell ref="C41:N41"/>
    <mergeCell ref="O41:O42"/>
    <mergeCell ref="P41:P42"/>
    <mergeCell ref="Q41:Q42"/>
    <mergeCell ref="R41:R42"/>
    <mergeCell ref="B41:B42"/>
    <mergeCell ref="C39:N39"/>
    <mergeCell ref="O39:O40"/>
    <mergeCell ref="P39:P40"/>
    <mergeCell ref="S41:S42"/>
    <mergeCell ref="C42:N42"/>
    <mergeCell ref="B39:B40"/>
    <mergeCell ref="C43:N43"/>
    <mergeCell ref="O43:O44"/>
    <mergeCell ref="P43:P44"/>
    <mergeCell ref="Q43:Q44"/>
    <mergeCell ref="R43:R44"/>
    <mergeCell ref="S43:S44"/>
    <mergeCell ref="C44:N44"/>
    <mergeCell ref="C45:N45"/>
    <mergeCell ref="O45:O46"/>
    <mergeCell ref="P45:P46"/>
    <mergeCell ref="Q45:Q46"/>
    <mergeCell ref="R45:R46"/>
    <mergeCell ref="S45:S46"/>
    <mergeCell ref="C46:N46"/>
    <mergeCell ref="C47:N47"/>
    <mergeCell ref="C48:N48"/>
    <mergeCell ref="C49:N49"/>
    <mergeCell ref="C50:N50"/>
    <mergeCell ref="C51:N51"/>
    <mergeCell ref="M52:N52"/>
    <mergeCell ref="Q52:S52"/>
    <mergeCell ref="B49:B53"/>
    <mergeCell ref="E53:E57"/>
    <mergeCell ref="I53:J53"/>
    <mergeCell ref="K53:K56"/>
    <mergeCell ref="M53:N53"/>
    <mergeCell ref="Q53:S53"/>
    <mergeCell ref="M59:S59"/>
    <mergeCell ref="H54:H58"/>
    <mergeCell ref="M54:N54"/>
    <mergeCell ref="Q54:S54"/>
    <mergeCell ref="M55:N55"/>
    <mergeCell ref="Q55:S55"/>
    <mergeCell ref="M56:N56"/>
    <mergeCell ref="Q56:S56"/>
    <mergeCell ref="M57:S57"/>
    <mergeCell ref="M58:S58"/>
  </mergeCells>
  <conditionalFormatting sqref="S47:S51">
    <cfRule type="cellIs" priority="7" dxfId="8" operator="equal" stopIfTrue="1">
      <formula>"l"</formula>
    </cfRule>
    <cfRule type="cellIs" priority="8" dxfId="7" operator="equal" stopIfTrue="1">
      <formula>"M"</formula>
    </cfRule>
    <cfRule type="cellIs" priority="9" dxfId="4" operator="equal" stopIfTrue="1">
      <formula>"H"</formula>
    </cfRule>
  </conditionalFormatting>
  <conditionalFormatting sqref="S11:S22 S25:S46">
    <cfRule type="cellIs" priority="4" dxfId="1" operator="equal" stopIfTrue="1">
      <formula>"M"</formula>
    </cfRule>
    <cfRule type="cellIs" priority="5" dxfId="4" operator="equal" stopIfTrue="1">
      <formula>"VH"</formula>
    </cfRule>
    <cfRule type="cellIs" priority="6" dxfId="0" operator="equal" stopIfTrue="1">
      <formula>"H"</formula>
    </cfRule>
  </conditionalFormatting>
  <conditionalFormatting sqref="H3:H4">
    <cfRule type="cellIs" priority="1" dxfId="2" operator="lessThan" stopIfTrue="1">
      <formula>5.99</formula>
    </cfRule>
    <cfRule type="cellIs" priority="2" dxfId="1" operator="between" stopIfTrue="1">
      <formula>6</formula>
      <formula>10</formula>
    </cfRule>
    <cfRule type="cellIs" priority="3" dxfId="0" operator="between" stopIfTrue="1">
      <formula>10.1</formula>
      <formula>19.99</formula>
    </cfRule>
  </conditionalFormatting>
  <dataValidations count="1">
    <dataValidation type="textLength" operator="equal" allowBlank="1" showInputMessage="1" showErrorMessage="1" sqref="S43 S37 S39 S41 S45 S35 S31 S29 S25 S33 S27 S11:S22">
      <formula1>1</formula1>
    </dataValidation>
  </dataValidations>
  <printOptions horizontalCentered="1"/>
  <pageMargins left="0.36" right="0.29" top="0.27" bottom="0.5905511811023623" header="0.15748031496062992" footer="0.17"/>
  <pageSetup fitToHeight="2" horizontalDpi="600" verticalDpi="600" orientation="landscape" paperSize="9" scale="82"/>
  <headerFooter alignWithMargins="0">
    <oddFooter>&amp;L&amp;8Health and Safety Risk Assessment
Issue Status: 
Issue Date: &amp;C&amp;8Page &amp;P of &amp;N
Print Date: &amp;D
Assignment No:&amp;A&amp;R&amp;8Site Inspection Date  xx-xx-xx
Revision Date: xx-xx-xx</oddFooter>
  </headerFooter>
  <rowBreaks count="1" manualBreakCount="1">
    <brk id="32" max="19"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Securicor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Mayley</dc:creator>
  <cp:keywords/>
  <dc:description/>
  <cp:lastModifiedBy>Shelly Dhaliwal</cp:lastModifiedBy>
  <cp:lastPrinted>2011-09-27T19:56:32Z</cp:lastPrinted>
  <dcterms:created xsi:type="dcterms:W3CDTF">2007-03-29T20:03:35Z</dcterms:created>
  <dcterms:modified xsi:type="dcterms:W3CDTF">2020-12-11T12:06:54Z</dcterms:modified>
  <cp:category/>
  <cp:version/>
  <cp:contentType/>
  <cp:contentStatus/>
</cp:coreProperties>
</file>